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2785" windowHeight="14655"/>
  </bookViews>
  <sheets>
    <sheet name="SHOES" sheetId="1" r:id="rId1"/>
  </sheets>
  <definedNames>
    <definedName name="_xlnm._FilterDatabase" localSheetId="0" hidden="1">SHOES!$A$2:$K$2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  <c r="K1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J58" i="1"/>
  <c r="J59" i="1"/>
  <c r="J60" i="1"/>
  <c r="J61" i="1"/>
  <c r="J62" i="1"/>
  <c r="J63" i="1"/>
  <c r="J64" i="1"/>
  <c r="J65" i="1"/>
  <c r="J66" i="1"/>
  <c r="J67" i="1"/>
  <c r="L67" i="1"/>
  <c r="L66" i="1"/>
  <c r="L65" i="1"/>
  <c r="L64" i="1"/>
  <c r="L63" i="1"/>
  <c r="L62" i="1"/>
  <c r="L61" i="1"/>
  <c r="L60" i="1"/>
  <c r="L59" i="1"/>
  <c r="L58" i="1"/>
  <c r="L57" i="1" l="1"/>
  <c r="J57" i="1" s="1"/>
  <c r="L56" i="1"/>
  <c r="J56" i="1" s="1"/>
  <c r="L55" i="1"/>
  <c r="J55" i="1" s="1"/>
  <c r="L54" i="1"/>
  <c r="J54" i="1" s="1"/>
  <c r="L53" i="1"/>
  <c r="J53" i="1" s="1"/>
  <c r="L52" i="1"/>
  <c r="J52" i="1" s="1"/>
  <c r="L51" i="1"/>
  <c r="J51" i="1" s="1"/>
  <c r="L50" i="1"/>
  <c r="J50" i="1" s="1"/>
  <c r="L49" i="1"/>
  <c r="J49" i="1" s="1"/>
  <c r="L48" i="1"/>
  <c r="J48" i="1" s="1"/>
  <c r="L47" i="1"/>
  <c r="J47" i="1" s="1"/>
  <c r="L46" i="1"/>
  <c r="J46" i="1" s="1"/>
  <c r="L45" i="1"/>
  <c r="J45" i="1" s="1"/>
  <c r="L8" i="1"/>
  <c r="J8" i="1" s="1"/>
  <c r="L7" i="1"/>
  <c r="J7" i="1" s="1"/>
  <c r="L6" i="1"/>
  <c r="J6" i="1" s="1"/>
  <c r="L5" i="1"/>
  <c r="J5" i="1" s="1"/>
  <c r="L4" i="1"/>
  <c r="J4" i="1" s="1"/>
  <c r="L3" i="1"/>
  <c r="J3" i="1" s="1"/>
  <c r="L40" i="1"/>
  <c r="J40" i="1" s="1"/>
  <c r="L38" i="1"/>
  <c r="J38" i="1" s="1"/>
  <c r="L37" i="1"/>
  <c r="J37" i="1" s="1"/>
  <c r="L36" i="1"/>
  <c r="J36" i="1" s="1"/>
  <c r="L44" i="1"/>
  <c r="J44" i="1" s="1"/>
  <c r="L43" i="1"/>
  <c r="J43" i="1" s="1"/>
  <c r="L42" i="1"/>
  <c r="J42" i="1" s="1"/>
  <c r="L41" i="1"/>
  <c r="J41" i="1" s="1"/>
  <c r="L39" i="1"/>
  <c r="J39" i="1" s="1"/>
  <c r="L35" i="1"/>
  <c r="J35" i="1" s="1"/>
  <c r="L34" i="1"/>
  <c r="J34" i="1" s="1"/>
  <c r="L33" i="1"/>
  <c r="J33" i="1" s="1"/>
  <c r="L32" i="1"/>
  <c r="J32" i="1" s="1"/>
  <c r="L31" i="1"/>
  <c r="J31" i="1" s="1"/>
  <c r="L30" i="1"/>
  <c r="J30" i="1" s="1"/>
  <c r="L26" i="1"/>
  <c r="J26" i="1" s="1"/>
  <c r="L25" i="1"/>
  <c r="J25" i="1" s="1"/>
  <c r="L24" i="1"/>
  <c r="J24" i="1" s="1"/>
  <c r="L23" i="1"/>
  <c r="J23" i="1" s="1"/>
  <c r="L29" i="1"/>
  <c r="J29" i="1" s="1"/>
  <c r="L28" i="1"/>
  <c r="J28" i="1" s="1"/>
  <c r="L27" i="1"/>
  <c r="J27" i="1" s="1"/>
  <c r="L22" i="1"/>
  <c r="J22" i="1" s="1"/>
  <c r="L21" i="1"/>
  <c r="J21" i="1" s="1"/>
  <c r="L20" i="1"/>
  <c r="J20" i="1" s="1"/>
  <c r="L19" i="1"/>
  <c r="J19" i="1" s="1"/>
  <c r="L18" i="1"/>
  <c r="J18" i="1" s="1"/>
  <c r="L17" i="1"/>
  <c r="J17" i="1" s="1"/>
  <c r="L16" i="1"/>
  <c r="J16" i="1" s="1"/>
  <c r="L15" i="1"/>
  <c r="J15" i="1" s="1"/>
  <c r="L10" i="1"/>
  <c r="J10" i="1" s="1"/>
  <c r="L14" i="1"/>
  <c r="J14" i="1" s="1"/>
  <c r="L13" i="1"/>
  <c r="J13" i="1" s="1"/>
  <c r="L12" i="1"/>
  <c r="J12" i="1" s="1"/>
  <c r="L11" i="1"/>
  <c r="J11" i="1" s="1"/>
  <c r="L9" i="1"/>
  <c r="J9" i="1" s="1"/>
</calcChain>
</file>

<file path=xl/sharedStrings.xml><?xml version="1.0" encoding="utf-8"?>
<sst xmlns="http://schemas.openxmlformats.org/spreadsheetml/2006/main" count="627" uniqueCount="274">
  <si>
    <t>EAN</t>
  </si>
  <si>
    <t>1014 A191 GT 1000 10 PS</t>
  </si>
  <si>
    <t>KIDS</t>
  </si>
  <si>
    <t>10550329576206</t>
  </si>
  <si>
    <t>1014 A198 JOLT 3PS</t>
  </si>
  <si>
    <t>10550329590417</t>
  </si>
  <si>
    <t>1014 A189 GT 1000 10 GS</t>
  </si>
  <si>
    <t>10550329581514</t>
  </si>
  <si>
    <t>10550329580579</t>
  </si>
  <si>
    <t>1014 A198 JOLT 3GS</t>
  </si>
  <si>
    <t>10550329580623</t>
  </si>
  <si>
    <t>10550329576169</t>
  </si>
  <si>
    <t>10550329590479</t>
  </si>
  <si>
    <t>10550329576183</t>
  </si>
  <si>
    <t>10550329576213</t>
  </si>
  <si>
    <t>10550329580647</t>
  </si>
  <si>
    <t>10550329580692</t>
  </si>
  <si>
    <t>10550329580661</t>
  </si>
  <si>
    <t>10550329537184</t>
  </si>
  <si>
    <t>1044 A025 GEL GAME 8GS</t>
  </si>
  <si>
    <t>10550329590455</t>
  </si>
  <si>
    <t>10550329580678</t>
  </si>
  <si>
    <t>10550329576190</t>
  </si>
  <si>
    <t>10550329537245</t>
  </si>
  <si>
    <t>10550329590356</t>
  </si>
  <si>
    <t>10550329581446</t>
  </si>
  <si>
    <t>10550329537238</t>
  </si>
  <si>
    <t>10550329537252</t>
  </si>
  <si>
    <t>10550329537269</t>
  </si>
  <si>
    <t>10550329537207</t>
  </si>
  <si>
    <t>10550329537283</t>
  </si>
  <si>
    <t>10550329590424</t>
  </si>
  <si>
    <t>10550329590370</t>
  </si>
  <si>
    <t>10550329537191</t>
  </si>
  <si>
    <t>10550329537290</t>
  </si>
  <si>
    <t>10550329590400</t>
  </si>
  <si>
    <t>10550329580609</t>
  </si>
  <si>
    <t>1014 A203 JOLT 3GS</t>
  </si>
  <si>
    <t>10550329580630</t>
  </si>
  <si>
    <t>10550329537276</t>
  </si>
  <si>
    <t>10550329580593</t>
  </si>
  <si>
    <t>10550329581439</t>
  </si>
  <si>
    <t>10550329581484</t>
  </si>
  <si>
    <t>10550329590431</t>
  </si>
  <si>
    <t>10550329580616</t>
  </si>
  <si>
    <t>10550329590387</t>
  </si>
  <si>
    <t>10550329537177</t>
  </si>
  <si>
    <t>10550329537221</t>
  </si>
  <si>
    <t>10550329537214</t>
  </si>
  <si>
    <t>10550329581460</t>
  </si>
  <si>
    <t>10550329581453</t>
  </si>
  <si>
    <t>10550329576220</t>
  </si>
  <si>
    <t>10550329576176</t>
  </si>
  <si>
    <t>10550329581477</t>
  </si>
  <si>
    <t>10550329581507</t>
  </si>
  <si>
    <t>10550329580685</t>
  </si>
  <si>
    <t>10550329590462</t>
  </si>
  <si>
    <t>10550329590363</t>
  </si>
  <si>
    <t>10550329576152</t>
  </si>
  <si>
    <t>10550329576145</t>
  </si>
  <si>
    <t>10550329590448</t>
  </si>
  <si>
    <t>10550329580654</t>
  </si>
  <si>
    <t>10550215074267</t>
  </si>
  <si>
    <t>TIGER RUNNER</t>
  </si>
  <si>
    <t>MEN</t>
  </si>
  <si>
    <t>10550215074564</t>
  </si>
  <si>
    <t>10550215074311</t>
  </si>
  <si>
    <t>10550215074618</t>
  </si>
  <si>
    <t>10550215074236</t>
  </si>
  <si>
    <t>10550215074533</t>
  </si>
  <si>
    <t>10550215074625</t>
  </si>
  <si>
    <t>10550215074601</t>
  </si>
  <si>
    <t>10550329227481</t>
  </si>
  <si>
    <t>10550329227450</t>
  </si>
  <si>
    <t>10550329227498</t>
  </si>
  <si>
    <t>10550329000633</t>
  </si>
  <si>
    <t>10550329000602</t>
  </si>
  <si>
    <t>10550215074328</t>
  </si>
  <si>
    <t>10550215074274</t>
  </si>
  <si>
    <t>10550215074595</t>
  </si>
  <si>
    <t>10550215074557</t>
  </si>
  <si>
    <t>10550215074250</t>
  </si>
  <si>
    <t>10550215074540</t>
  </si>
  <si>
    <t>10550215074243</t>
  </si>
  <si>
    <t>10550215074649</t>
  </si>
  <si>
    <t>10550215074335</t>
  </si>
  <si>
    <t>10550215074342</t>
  </si>
  <si>
    <t>10550215074571</t>
  </si>
  <si>
    <t>10550215074632</t>
  </si>
  <si>
    <t>10550215074663</t>
  </si>
  <si>
    <t>10550215074366</t>
  </si>
  <si>
    <t>10550215074281</t>
  </si>
  <si>
    <t>10550215074588</t>
  </si>
  <si>
    <t>10550329000626</t>
  </si>
  <si>
    <t>10550329227474</t>
  </si>
  <si>
    <t>10550215074304</t>
  </si>
  <si>
    <t>10550215074298</t>
  </si>
  <si>
    <t>10550329000619</t>
  </si>
  <si>
    <t>10550215074359</t>
  </si>
  <si>
    <t>10550215074656</t>
  </si>
  <si>
    <t>10550215077359</t>
  </si>
  <si>
    <t>10550329158655</t>
  </si>
  <si>
    <t xml:space="preserve">GEL BRAID </t>
  </si>
  <si>
    <t>10550329158648</t>
  </si>
  <si>
    <t>10550329158631</t>
  </si>
  <si>
    <t>10550329158747</t>
  </si>
  <si>
    <t>10550329158716</t>
  </si>
  <si>
    <t>10550329158679</t>
  </si>
  <si>
    <t>10550329158662</t>
  </si>
  <si>
    <t>10550329158778</t>
  </si>
  <si>
    <t>10550329158792</t>
  </si>
  <si>
    <t>10550329158693</t>
  </si>
  <si>
    <t>10550329158730</t>
  </si>
  <si>
    <t>10550329158785</t>
  </si>
  <si>
    <t>10550329158709</t>
  </si>
  <si>
    <t>10550329158952</t>
  </si>
  <si>
    <t>10550329158983</t>
  </si>
  <si>
    <t>10550329158945</t>
  </si>
  <si>
    <t>10550329158907</t>
  </si>
  <si>
    <t>10550329158723</t>
  </si>
  <si>
    <t>10550329158761</t>
  </si>
  <si>
    <t>10550329158686</t>
  </si>
  <si>
    <t>10550329158754</t>
  </si>
  <si>
    <t>10550329158969</t>
  </si>
  <si>
    <t>WOMAN</t>
  </si>
  <si>
    <t>10550329159027</t>
  </si>
  <si>
    <t>10550329158921</t>
  </si>
  <si>
    <t>10550329158976</t>
  </si>
  <si>
    <t>10550329159003</t>
  </si>
  <si>
    <t>10550329158914</t>
  </si>
  <si>
    <t>10550329158938</t>
  </si>
  <si>
    <t>10550329158891</t>
  </si>
  <si>
    <t>10550329158990</t>
  </si>
  <si>
    <t>10550329159034</t>
  </si>
  <si>
    <t>RRP</t>
  </si>
  <si>
    <t>WHS</t>
  </si>
  <si>
    <t>021</t>
  </si>
  <si>
    <t>402</t>
  </si>
  <si>
    <t>004</t>
  </si>
  <si>
    <t>400</t>
  </si>
  <si>
    <t>SKU</t>
  </si>
  <si>
    <t>1014A189-021-32,5</t>
  </si>
  <si>
    <t>1014A189-402-33</t>
  </si>
  <si>
    <t>1014A189-402-33,5</t>
  </si>
  <si>
    <t>1014A189-402-34</t>
  </si>
  <si>
    <t>1014A189-402-34,5</t>
  </si>
  <si>
    <t>1014A189-021-35</t>
  </si>
  <si>
    <t>1014A189-402-35,5</t>
  </si>
  <si>
    <t>1014A189-402-36</t>
  </si>
  <si>
    <t>1014A189-402-37</t>
  </si>
  <si>
    <t>1014A189-402-37,5</t>
  </si>
  <si>
    <t>1014A189-402-38</t>
  </si>
  <si>
    <t>1014A189-402-39</t>
  </si>
  <si>
    <t>1014A189-402-39,5</t>
  </si>
  <si>
    <t>1014A189-402-40</t>
  </si>
  <si>
    <t>1014A191-021-34,5</t>
  </si>
  <si>
    <t>1014A191-021-35</t>
  </si>
  <si>
    <t>1014A191-021-35,5</t>
  </si>
  <si>
    <t>1014A191-021-28,5</t>
  </si>
  <si>
    <t>1014A191-021-30</t>
  </si>
  <si>
    <t>1014A191-021-31,5</t>
  </si>
  <si>
    <t>1014A191-021-32,5</t>
  </si>
  <si>
    <t>1014A198-004-33,5</t>
  </si>
  <si>
    <t>1014A198-004-34</t>
  </si>
  <si>
    <t>1014A198-004-36</t>
  </si>
  <si>
    <t>1014A198-004-37,5</t>
  </si>
  <si>
    <t>1014A198-004-39</t>
  </si>
  <si>
    <t>1014A198-004-39,5</t>
  </si>
  <si>
    <t>1014A198-400-32,5</t>
  </si>
  <si>
    <t>1014A198-400-33</t>
  </si>
  <si>
    <t>1014A198-400-33,5</t>
  </si>
  <si>
    <t>1014A198-400-34</t>
  </si>
  <si>
    <t>1014A198-400-34,5</t>
  </si>
  <si>
    <t>1014A198-400-28,5</t>
  </si>
  <si>
    <t>1014A198-400-30</t>
  </si>
  <si>
    <t>1014A198-400-31,5</t>
  </si>
  <si>
    <t>1014A023-004-32,5</t>
  </si>
  <si>
    <t>1014A023-004-35,5</t>
  </si>
  <si>
    <t>1014A023-004-36</t>
  </si>
  <si>
    <t>1014A023-004-37</t>
  </si>
  <si>
    <t>1014A023-004-38</t>
  </si>
  <si>
    <t>1014A023-004-40</t>
  </si>
  <si>
    <t>1044A025-400-32,5</t>
  </si>
  <si>
    <t>1044A025-400-33</t>
  </si>
  <si>
    <t>1044A025-400-33,5</t>
  </si>
  <si>
    <t>1044A025-400-34,5</t>
  </si>
  <si>
    <t>1044A025-400-35</t>
  </si>
  <si>
    <t>1044A025-400-35,5</t>
  </si>
  <si>
    <t>1044A025-400-36</t>
  </si>
  <si>
    <t>1044A025-400-37</t>
  </si>
  <si>
    <t>1044A025-400-37,5</t>
  </si>
  <si>
    <t>1044A025-400-38</t>
  </si>
  <si>
    <t>1044A025-400-39</t>
  </si>
  <si>
    <t>1044A025-400-39,5</t>
  </si>
  <si>
    <t>1044A025-400-40</t>
  </si>
  <si>
    <t>TOT WHS</t>
  </si>
  <si>
    <t>44.5</t>
  </si>
  <si>
    <t>Gel Braid</t>
  </si>
  <si>
    <t>AS142A0P4-004-36</t>
  </si>
  <si>
    <t>100</t>
  </si>
  <si>
    <t>005</t>
  </si>
  <si>
    <t>1191A2O7-400-37,5</t>
  </si>
  <si>
    <t>1191A2O7-100-37,5</t>
  </si>
  <si>
    <t>1191A2O7-400-38</t>
  </si>
  <si>
    <t>1191A2O7-100-38</t>
  </si>
  <si>
    <t>1191A2O7-100-39</t>
  </si>
  <si>
    <t>1191A2O7-400-39</t>
  </si>
  <si>
    <t>1191A2O7-400-39,5</t>
  </si>
  <si>
    <t>1191A2O7-100-39,5</t>
  </si>
  <si>
    <t>1191A2O7-100-40</t>
  </si>
  <si>
    <t>1191A2O7-400-40</t>
  </si>
  <si>
    <t>1191A2O7-400-40,5</t>
  </si>
  <si>
    <t>1191A2O7-100-40,5</t>
  </si>
  <si>
    <t>1191A2O7-400-41,5</t>
  </si>
  <si>
    <t>1191A2O7-100-41,5</t>
  </si>
  <si>
    <t>1191A2O7-100-42</t>
  </si>
  <si>
    <t>1191A2O7-400-42</t>
  </si>
  <si>
    <t>1191A2O7-100-42,5</t>
  </si>
  <si>
    <t>1191A2O7-400-42,5</t>
  </si>
  <si>
    <t>1191A2O7-100-43,5</t>
  </si>
  <si>
    <t>1191A2O7-400-43,5</t>
  </si>
  <si>
    <t>1191A2O7-400-44</t>
  </si>
  <si>
    <t>1191A2O7-100-44</t>
  </si>
  <si>
    <t>1191A2O7-400-44,5</t>
  </si>
  <si>
    <t>1191A2O7-100-44,5</t>
  </si>
  <si>
    <t>1191A2O7-100-45</t>
  </si>
  <si>
    <t>1191A2O7-400-45</t>
  </si>
  <si>
    <t>1191A2O7-400-46</t>
  </si>
  <si>
    <t>1191A2O7-100-46</t>
  </si>
  <si>
    <t>1191A2O7-100-46,5</t>
  </si>
  <si>
    <t>1191A2O7-400-46,5</t>
  </si>
  <si>
    <t>1191A2O7-400-47</t>
  </si>
  <si>
    <t>1191A2O7-100-47</t>
  </si>
  <si>
    <t>1191A2O7-100-48</t>
  </si>
  <si>
    <t>1191A2O7-400-48</t>
  </si>
  <si>
    <t>1191A2O7-400-49</t>
  </si>
  <si>
    <t>1191A2O7-100-49</t>
  </si>
  <si>
    <t>1011A738-005-39</t>
  </si>
  <si>
    <t>QTY</t>
  </si>
  <si>
    <t>1011A738-005-39,5</t>
  </si>
  <si>
    <t>1011A738-005-40</t>
  </si>
  <si>
    <t>1011A738-005-40,5</t>
  </si>
  <si>
    <t>1011A738-005-41,5</t>
  </si>
  <si>
    <t>1011A738-005-42</t>
  </si>
  <si>
    <t>1011A738-005-42,5</t>
  </si>
  <si>
    <t>1011A738-005-43,5</t>
  </si>
  <si>
    <t>1011A738-004-43,5</t>
  </si>
  <si>
    <t>1011A738-005-44</t>
  </si>
  <si>
    <t>1011A738-004-44</t>
  </si>
  <si>
    <t>1011A738-005-44,5</t>
  </si>
  <si>
    <t>1011A738-004-44,5</t>
  </si>
  <si>
    <t>1011A738-005-45</t>
  </si>
  <si>
    <t>1011A738-004-45</t>
  </si>
  <si>
    <t>1011A738-005-46</t>
  </si>
  <si>
    <t>1011A738-005-46,5</t>
  </si>
  <si>
    <t>1011A738-005-47</t>
  </si>
  <si>
    <t>1011A738-005-48</t>
  </si>
  <si>
    <t>1011A738-005-49</t>
  </si>
  <si>
    <t>1011A738-005-50</t>
  </si>
  <si>
    <t>AS142A0P4-004-37</t>
  </si>
  <si>
    <t>AS142A0P4-004-37,5</t>
  </si>
  <si>
    <t>AS142A0P4-004-38</t>
  </si>
  <si>
    <t>AS142A0P4-004-39</t>
  </si>
  <si>
    <t>AS142A0P4-004-39,5</t>
  </si>
  <si>
    <t>AS142A0P4-004-40</t>
  </si>
  <si>
    <t>AS142A0P4-004-40,5</t>
  </si>
  <si>
    <t>AS142A0P4-004-44</t>
  </si>
  <si>
    <t>AS142A0P4-004-44.5</t>
  </si>
  <si>
    <t>GENDER</t>
  </si>
  <si>
    <t>STYLE</t>
  </si>
  <si>
    <t>PICTURE</t>
  </si>
  <si>
    <t>PACKAGE</t>
  </si>
  <si>
    <t>COLOR</t>
  </si>
  <si>
    <t>SIZE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</si>
</sst>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104435</xdr:colOff>
      <xdr:row>56</xdr:row>
      <xdr:rowOff>217090</xdr:rowOff>
    </xdr:from>
    <xdr:to>
      <xdr:col>0</xdr:col>
      <xdr:colOff>1889466</xdr:colOff>
      <xdr:row>56</xdr:row>
      <xdr:rowOff>1091011</xdr:rowOff>
    </xdr:to>
    <xdr:pic>
      <xdr:nvPicPr>
        <xdr:cNvPr id="8" name="Immagine 7" descr="French Blue/Pure Silver">
          <a:extLst>
            <a:ext uri="{FF2B5EF4-FFF2-40B4-BE49-F238E27FC236}">
              <a16:creationId xmlns:a16="http://schemas.microsoft.com/office/drawing/2014/main" xmlns="" id="{C8D42779-0543-4D75-92A5-E6DB2283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155235</xdr:colOff>
      <xdr:row>2</xdr:row>
      <xdr:rowOff>199513</xdr:rowOff>
    </xdr:from>
    <xdr:to>
      <xdr:col>0</xdr:col>
      <xdr:colOff>1940266</xdr:colOff>
      <xdr:row>2</xdr:row>
      <xdr:rowOff>1064138</xdr:rowOff>
    </xdr:to>
    <xdr:pic>
      <xdr:nvPicPr>
        <xdr:cNvPr id="10" name="Immagine 9" descr="Black/Hot Pink">
          <a:extLst>
            <a:ext uri="{FF2B5EF4-FFF2-40B4-BE49-F238E27FC236}">
              <a16:creationId xmlns:a16="http://schemas.microsoft.com/office/drawing/2014/main" xmlns="" id="{31673A7C-4077-43D6-9444-C144B5E3F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35" y="4611001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38</xdr:row>
      <xdr:rowOff>218563</xdr:rowOff>
    </xdr:from>
    <xdr:to>
      <xdr:col>0</xdr:col>
      <xdr:colOff>1921216</xdr:colOff>
      <xdr:row>38</xdr:row>
      <xdr:rowOff>1083188</xdr:rowOff>
    </xdr:to>
    <xdr:pic>
      <xdr:nvPicPr>
        <xdr:cNvPr id="12" name="Immagine 11" descr="French Blue/Digital Aqua">
          <a:extLst>
            <a:ext uri="{FF2B5EF4-FFF2-40B4-BE49-F238E27FC236}">
              <a16:creationId xmlns:a16="http://schemas.microsoft.com/office/drawing/2014/main" xmlns="" id="{C308AE9D-018F-43CA-9087-E1B1A5E0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98085</xdr:colOff>
      <xdr:row>29</xdr:row>
      <xdr:rowOff>205863</xdr:rowOff>
    </xdr:from>
    <xdr:to>
      <xdr:col>0</xdr:col>
      <xdr:colOff>1883116</xdr:colOff>
      <xdr:row>29</xdr:row>
      <xdr:rowOff>1070488</xdr:rowOff>
    </xdr:to>
    <xdr:pic>
      <xdr:nvPicPr>
        <xdr:cNvPr id="13" name="Immagine 12" descr="Black/Hot Pink">
          <a:extLst>
            <a:ext uri="{FF2B5EF4-FFF2-40B4-BE49-F238E27FC236}">
              <a16:creationId xmlns:a16="http://schemas.microsoft.com/office/drawing/2014/main" xmlns="" id="{EA1B5308-EE5D-4B4E-AD1A-5E105C0E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5" y="270663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13</xdr:row>
      <xdr:rowOff>155063</xdr:rowOff>
    </xdr:from>
    <xdr:to>
      <xdr:col>0</xdr:col>
      <xdr:colOff>1876766</xdr:colOff>
      <xdr:row>13</xdr:row>
      <xdr:rowOff>1019688</xdr:rowOff>
    </xdr:to>
    <xdr:pic>
      <xdr:nvPicPr>
        <xdr:cNvPr id="17" name="Immagine 16" descr="Reborn Blue/Black">
          <a:extLst>
            <a:ext uri="{FF2B5EF4-FFF2-40B4-BE49-F238E27FC236}">
              <a16:creationId xmlns:a16="http://schemas.microsoft.com/office/drawing/2014/main" xmlns="" id="{04832C29-D671-422A-8451-FBDD0086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12</xdr:row>
      <xdr:rowOff>155063</xdr:rowOff>
    </xdr:from>
    <xdr:to>
      <xdr:col>0</xdr:col>
      <xdr:colOff>1876766</xdr:colOff>
      <xdr:row>12</xdr:row>
      <xdr:rowOff>1019688</xdr:rowOff>
    </xdr:to>
    <xdr:pic>
      <xdr:nvPicPr>
        <xdr:cNvPr id="28" name="Immagine 27" descr="Reborn Blue/Black">
          <a:extLst>
            <a:ext uri="{FF2B5EF4-FFF2-40B4-BE49-F238E27FC236}">
              <a16:creationId xmlns:a16="http://schemas.microsoft.com/office/drawing/2014/main" xmlns="" id="{0AF344D1-69F5-1B40-A08B-C3FCF7CB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11</xdr:row>
      <xdr:rowOff>155063</xdr:rowOff>
    </xdr:from>
    <xdr:to>
      <xdr:col>0</xdr:col>
      <xdr:colOff>1876766</xdr:colOff>
      <xdr:row>11</xdr:row>
      <xdr:rowOff>1019688</xdr:rowOff>
    </xdr:to>
    <xdr:pic>
      <xdr:nvPicPr>
        <xdr:cNvPr id="29" name="Immagine 28" descr="Reborn Blue/Black">
          <a:extLst>
            <a:ext uri="{FF2B5EF4-FFF2-40B4-BE49-F238E27FC236}">
              <a16:creationId xmlns:a16="http://schemas.microsoft.com/office/drawing/2014/main" xmlns="" id="{86FBCD82-24B2-2D47-B265-F71AF482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10</xdr:row>
      <xdr:rowOff>155063</xdr:rowOff>
    </xdr:from>
    <xdr:to>
      <xdr:col>0</xdr:col>
      <xdr:colOff>1876766</xdr:colOff>
      <xdr:row>10</xdr:row>
      <xdr:rowOff>1019688</xdr:rowOff>
    </xdr:to>
    <xdr:pic>
      <xdr:nvPicPr>
        <xdr:cNvPr id="30" name="Immagine 29" descr="Reborn Blue/Black">
          <a:extLst>
            <a:ext uri="{FF2B5EF4-FFF2-40B4-BE49-F238E27FC236}">
              <a16:creationId xmlns:a16="http://schemas.microsoft.com/office/drawing/2014/main" xmlns="" id="{A3EC8D1A-D3B2-D040-997A-8D23FB04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162698</xdr:colOff>
      <xdr:row>26</xdr:row>
      <xdr:rowOff>204554</xdr:rowOff>
    </xdr:from>
    <xdr:to>
      <xdr:col>0</xdr:col>
      <xdr:colOff>1891946</xdr:colOff>
      <xdr:row>26</xdr:row>
      <xdr:rowOff>1012977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5826CCD4-1EDD-844D-ACB6-76F79FB7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162698</xdr:colOff>
      <xdr:row>27</xdr:row>
      <xdr:rowOff>204554</xdr:rowOff>
    </xdr:from>
    <xdr:to>
      <xdr:col>0</xdr:col>
      <xdr:colOff>1891946</xdr:colOff>
      <xdr:row>27</xdr:row>
      <xdr:rowOff>1012977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A77103EB-F11C-174D-8677-0FD9F3B66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162698</xdr:colOff>
      <xdr:row>28</xdr:row>
      <xdr:rowOff>204554</xdr:rowOff>
    </xdr:from>
    <xdr:to>
      <xdr:col>0</xdr:col>
      <xdr:colOff>1891946</xdr:colOff>
      <xdr:row>28</xdr:row>
      <xdr:rowOff>1012977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39A87267-7A94-0C43-BDC7-4F56046F6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162698</xdr:colOff>
      <xdr:row>22</xdr:row>
      <xdr:rowOff>204554</xdr:rowOff>
    </xdr:from>
    <xdr:to>
      <xdr:col>0</xdr:col>
      <xdr:colOff>1891946</xdr:colOff>
      <xdr:row>22</xdr:row>
      <xdr:rowOff>1012977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107A94EA-8DC1-9A48-BEB2-102ED309B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162698</xdr:colOff>
      <xdr:row>23</xdr:row>
      <xdr:rowOff>204554</xdr:rowOff>
    </xdr:from>
    <xdr:to>
      <xdr:col>0</xdr:col>
      <xdr:colOff>1891946</xdr:colOff>
      <xdr:row>23</xdr:row>
      <xdr:rowOff>1012977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A0CC954-7DC9-964D-9BB3-1607B118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162698</xdr:colOff>
      <xdr:row>24</xdr:row>
      <xdr:rowOff>204554</xdr:rowOff>
    </xdr:from>
    <xdr:to>
      <xdr:col>0</xdr:col>
      <xdr:colOff>1891946</xdr:colOff>
      <xdr:row>24</xdr:row>
      <xdr:rowOff>1012977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3CFAF66F-B1EB-F149-8081-CE303CCA3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162698</xdr:colOff>
      <xdr:row>25</xdr:row>
      <xdr:rowOff>204554</xdr:rowOff>
    </xdr:from>
    <xdr:to>
      <xdr:col>0</xdr:col>
      <xdr:colOff>1891946</xdr:colOff>
      <xdr:row>25</xdr:row>
      <xdr:rowOff>1012977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401DD1E5-6FC1-3341-B1B2-2804E75F9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698" y="18175054"/>
          <a:ext cx="1729248" cy="808423"/>
        </a:xfrm>
        <a:prstGeom prst="rect">
          <a:avLst/>
        </a:prstGeom>
      </xdr:spPr>
    </xdr:pic>
    <xdr:clientData/>
  </xdr:twoCellAnchor>
  <xdr:twoCellAnchor>
    <xdr:from>
      <xdr:col>0</xdr:col>
      <xdr:colOff>98085</xdr:colOff>
      <xdr:row>30</xdr:row>
      <xdr:rowOff>205863</xdr:rowOff>
    </xdr:from>
    <xdr:to>
      <xdr:col>0</xdr:col>
      <xdr:colOff>1883116</xdr:colOff>
      <xdr:row>30</xdr:row>
      <xdr:rowOff>1070488</xdr:rowOff>
    </xdr:to>
    <xdr:pic>
      <xdr:nvPicPr>
        <xdr:cNvPr id="40" name="Immagine 39" descr="Black/Hot Pink">
          <a:extLst>
            <a:ext uri="{FF2B5EF4-FFF2-40B4-BE49-F238E27FC236}">
              <a16:creationId xmlns:a16="http://schemas.microsoft.com/office/drawing/2014/main" xmlns="" id="{78DAC310-C428-994C-B2B2-A4E4A2B9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5" y="270663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98085</xdr:colOff>
      <xdr:row>31</xdr:row>
      <xdr:rowOff>205863</xdr:rowOff>
    </xdr:from>
    <xdr:to>
      <xdr:col>0</xdr:col>
      <xdr:colOff>1883116</xdr:colOff>
      <xdr:row>31</xdr:row>
      <xdr:rowOff>1070488</xdr:rowOff>
    </xdr:to>
    <xdr:pic>
      <xdr:nvPicPr>
        <xdr:cNvPr id="41" name="Immagine 40" descr="Black/Hot Pink">
          <a:extLst>
            <a:ext uri="{FF2B5EF4-FFF2-40B4-BE49-F238E27FC236}">
              <a16:creationId xmlns:a16="http://schemas.microsoft.com/office/drawing/2014/main" xmlns="" id="{053C5E01-A5E0-1644-A697-1C171451C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5" y="270663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98085</xdr:colOff>
      <xdr:row>32</xdr:row>
      <xdr:rowOff>205863</xdr:rowOff>
    </xdr:from>
    <xdr:to>
      <xdr:col>0</xdr:col>
      <xdr:colOff>1883116</xdr:colOff>
      <xdr:row>32</xdr:row>
      <xdr:rowOff>1070488</xdr:rowOff>
    </xdr:to>
    <xdr:pic>
      <xdr:nvPicPr>
        <xdr:cNvPr id="42" name="Immagine 41" descr="Black/Hot Pink">
          <a:extLst>
            <a:ext uri="{FF2B5EF4-FFF2-40B4-BE49-F238E27FC236}">
              <a16:creationId xmlns:a16="http://schemas.microsoft.com/office/drawing/2014/main" xmlns="" id="{5CFA77ED-8C19-DD49-8AF9-98A448EA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5" y="270663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98085</xdr:colOff>
      <xdr:row>33</xdr:row>
      <xdr:rowOff>205863</xdr:rowOff>
    </xdr:from>
    <xdr:to>
      <xdr:col>0</xdr:col>
      <xdr:colOff>1883116</xdr:colOff>
      <xdr:row>33</xdr:row>
      <xdr:rowOff>1070488</xdr:rowOff>
    </xdr:to>
    <xdr:pic>
      <xdr:nvPicPr>
        <xdr:cNvPr id="43" name="Immagine 42" descr="Black/Hot Pink">
          <a:extLst>
            <a:ext uri="{FF2B5EF4-FFF2-40B4-BE49-F238E27FC236}">
              <a16:creationId xmlns:a16="http://schemas.microsoft.com/office/drawing/2014/main" xmlns="" id="{A3D8A928-364E-2144-9B0A-366289453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5" y="270663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98085</xdr:colOff>
      <xdr:row>34</xdr:row>
      <xdr:rowOff>205863</xdr:rowOff>
    </xdr:from>
    <xdr:to>
      <xdr:col>0</xdr:col>
      <xdr:colOff>1883116</xdr:colOff>
      <xdr:row>34</xdr:row>
      <xdr:rowOff>1070488</xdr:rowOff>
    </xdr:to>
    <xdr:pic>
      <xdr:nvPicPr>
        <xdr:cNvPr id="44" name="Immagine 43" descr="Black/Hot Pink">
          <a:extLst>
            <a:ext uri="{FF2B5EF4-FFF2-40B4-BE49-F238E27FC236}">
              <a16:creationId xmlns:a16="http://schemas.microsoft.com/office/drawing/2014/main" xmlns="" id="{0A644A59-9B7B-1B47-8182-DE3BA219F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5" y="270663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40</xdr:row>
      <xdr:rowOff>218563</xdr:rowOff>
    </xdr:from>
    <xdr:to>
      <xdr:col>0</xdr:col>
      <xdr:colOff>1921216</xdr:colOff>
      <xdr:row>40</xdr:row>
      <xdr:rowOff>1083188</xdr:rowOff>
    </xdr:to>
    <xdr:pic>
      <xdr:nvPicPr>
        <xdr:cNvPr id="45" name="Immagine 44" descr="French Blue/Digital Aqua">
          <a:extLst>
            <a:ext uri="{FF2B5EF4-FFF2-40B4-BE49-F238E27FC236}">
              <a16:creationId xmlns:a16="http://schemas.microsoft.com/office/drawing/2014/main" xmlns="" id="{246DE406-DDD4-A643-896C-D09D55796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41</xdr:row>
      <xdr:rowOff>218563</xdr:rowOff>
    </xdr:from>
    <xdr:to>
      <xdr:col>0</xdr:col>
      <xdr:colOff>1921216</xdr:colOff>
      <xdr:row>41</xdr:row>
      <xdr:rowOff>1083188</xdr:rowOff>
    </xdr:to>
    <xdr:pic>
      <xdr:nvPicPr>
        <xdr:cNvPr id="46" name="Immagine 45" descr="French Blue/Digital Aqua">
          <a:extLst>
            <a:ext uri="{FF2B5EF4-FFF2-40B4-BE49-F238E27FC236}">
              <a16:creationId xmlns:a16="http://schemas.microsoft.com/office/drawing/2014/main" xmlns="" id="{F47BC436-AFCE-DA44-B860-713C0D9A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42</xdr:row>
      <xdr:rowOff>218563</xdr:rowOff>
    </xdr:from>
    <xdr:to>
      <xdr:col>0</xdr:col>
      <xdr:colOff>1921216</xdr:colOff>
      <xdr:row>42</xdr:row>
      <xdr:rowOff>1083188</xdr:rowOff>
    </xdr:to>
    <xdr:pic>
      <xdr:nvPicPr>
        <xdr:cNvPr id="47" name="Immagine 46" descr="French Blue/Digital Aqua">
          <a:extLst>
            <a:ext uri="{FF2B5EF4-FFF2-40B4-BE49-F238E27FC236}">
              <a16:creationId xmlns:a16="http://schemas.microsoft.com/office/drawing/2014/main" xmlns="" id="{C4B96056-E7DF-5341-ADB2-C9E7EEA0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43</xdr:row>
      <xdr:rowOff>218563</xdr:rowOff>
    </xdr:from>
    <xdr:to>
      <xdr:col>0</xdr:col>
      <xdr:colOff>1921216</xdr:colOff>
      <xdr:row>43</xdr:row>
      <xdr:rowOff>1083188</xdr:rowOff>
    </xdr:to>
    <xdr:pic>
      <xdr:nvPicPr>
        <xdr:cNvPr id="48" name="Immagine 47" descr="French Blue/Digital Aqua">
          <a:extLst>
            <a:ext uri="{FF2B5EF4-FFF2-40B4-BE49-F238E27FC236}">
              <a16:creationId xmlns:a16="http://schemas.microsoft.com/office/drawing/2014/main" xmlns="" id="{3848E15F-91BD-3B42-BB50-127E50784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35</xdr:row>
      <xdr:rowOff>218563</xdr:rowOff>
    </xdr:from>
    <xdr:to>
      <xdr:col>0</xdr:col>
      <xdr:colOff>1921216</xdr:colOff>
      <xdr:row>35</xdr:row>
      <xdr:rowOff>1083188</xdr:rowOff>
    </xdr:to>
    <xdr:pic>
      <xdr:nvPicPr>
        <xdr:cNvPr id="49" name="Immagine 48" descr="French Blue/Digital Aqua">
          <a:extLst>
            <a:ext uri="{FF2B5EF4-FFF2-40B4-BE49-F238E27FC236}">
              <a16:creationId xmlns:a16="http://schemas.microsoft.com/office/drawing/2014/main" xmlns="" id="{D18B48C3-8DBF-EA4F-95AB-48DBF1A0F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36</xdr:row>
      <xdr:rowOff>218563</xdr:rowOff>
    </xdr:from>
    <xdr:to>
      <xdr:col>0</xdr:col>
      <xdr:colOff>1921216</xdr:colOff>
      <xdr:row>36</xdr:row>
      <xdr:rowOff>1083188</xdr:rowOff>
    </xdr:to>
    <xdr:pic>
      <xdr:nvPicPr>
        <xdr:cNvPr id="50" name="Immagine 49" descr="French Blue/Digital Aqua">
          <a:extLst>
            <a:ext uri="{FF2B5EF4-FFF2-40B4-BE49-F238E27FC236}">
              <a16:creationId xmlns:a16="http://schemas.microsoft.com/office/drawing/2014/main" xmlns="" id="{2686A915-5E60-3841-AF84-37EC55F41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37</xdr:row>
      <xdr:rowOff>218563</xdr:rowOff>
    </xdr:from>
    <xdr:to>
      <xdr:col>0</xdr:col>
      <xdr:colOff>1921216</xdr:colOff>
      <xdr:row>37</xdr:row>
      <xdr:rowOff>1083188</xdr:rowOff>
    </xdr:to>
    <xdr:pic>
      <xdr:nvPicPr>
        <xdr:cNvPr id="51" name="Immagine 50" descr="French Blue/Digital Aqua">
          <a:extLst>
            <a:ext uri="{FF2B5EF4-FFF2-40B4-BE49-F238E27FC236}">
              <a16:creationId xmlns:a16="http://schemas.microsoft.com/office/drawing/2014/main" xmlns="" id="{A099881D-054A-8F46-8F71-0BF4854C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136185</xdr:colOff>
      <xdr:row>39</xdr:row>
      <xdr:rowOff>218563</xdr:rowOff>
    </xdr:from>
    <xdr:to>
      <xdr:col>0</xdr:col>
      <xdr:colOff>1921216</xdr:colOff>
      <xdr:row>39</xdr:row>
      <xdr:rowOff>1083188</xdr:rowOff>
    </xdr:to>
    <xdr:pic>
      <xdr:nvPicPr>
        <xdr:cNvPr id="52" name="Immagine 51" descr="French Blue/Digital Aqua">
          <a:extLst>
            <a:ext uri="{FF2B5EF4-FFF2-40B4-BE49-F238E27FC236}">
              <a16:creationId xmlns:a16="http://schemas.microsoft.com/office/drawing/2014/main" xmlns="" id="{1604E5FE-7EE8-614E-9AD7-31253FA2C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85" y="346990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155235</xdr:colOff>
      <xdr:row>3</xdr:row>
      <xdr:rowOff>199513</xdr:rowOff>
    </xdr:from>
    <xdr:to>
      <xdr:col>0</xdr:col>
      <xdr:colOff>1940266</xdr:colOff>
      <xdr:row>3</xdr:row>
      <xdr:rowOff>1064138</xdr:rowOff>
    </xdr:to>
    <xdr:pic>
      <xdr:nvPicPr>
        <xdr:cNvPr id="53" name="Immagine 52" descr="Black/Hot Pink">
          <a:extLst>
            <a:ext uri="{FF2B5EF4-FFF2-40B4-BE49-F238E27FC236}">
              <a16:creationId xmlns:a16="http://schemas.microsoft.com/office/drawing/2014/main" xmlns="" id="{CC13DC53-6958-764E-B8C1-4DB96CE47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35" y="4611001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155235</xdr:colOff>
      <xdr:row>4</xdr:row>
      <xdr:rowOff>199513</xdr:rowOff>
    </xdr:from>
    <xdr:to>
      <xdr:col>0</xdr:col>
      <xdr:colOff>1940266</xdr:colOff>
      <xdr:row>4</xdr:row>
      <xdr:rowOff>1064138</xdr:rowOff>
    </xdr:to>
    <xdr:pic>
      <xdr:nvPicPr>
        <xdr:cNvPr id="54" name="Immagine 53" descr="Black/Hot Pink">
          <a:extLst>
            <a:ext uri="{FF2B5EF4-FFF2-40B4-BE49-F238E27FC236}">
              <a16:creationId xmlns:a16="http://schemas.microsoft.com/office/drawing/2014/main" xmlns="" id="{FE8F22CD-B311-B54E-8C63-048824EA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35" y="4611001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155235</xdr:colOff>
      <xdr:row>5</xdr:row>
      <xdr:rowOff>199513</xdr:rowOff>
    </xdr:from>
    <xdr:to>
      <xdr:col>0</xdr:col>
      <xdr:colOff>1940266</xdr:colOff>
      <xdr:row>5</xdr:row>
      <xdr:rowOff>1064138</xdr:rowOff>
    </xdr:to>
    <xdr:pic>
      <xdr:nvPicPr>
        <xdr:cNvPr id="55" name="Immagine 54" descr="Black/Hot Pink">
          <a:extLst>
            <a:ext uri="{FF2B5EF4-FFF2-40B4-BE49-F238E27FC236}">
              <a16:creationId xmlns:a16="http://schemas.microsoft.com/office/drawing/2014/main" xmlns="" id="{24316288-C048-5247-9F05-F04C8640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35" y="4611001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155235</xdr:colOff>
      <xdr:row>6</xdr:row>
      <xdr:rowOff>199513</xdr:rowOff>
    </xdr:from>
    <xdr:to>
      <xdr:col>0</xdr:col>
      <xdr:colOff>1940266</xdr:colOff>
      <xdr:row>6</xdr:row>
      <xdr:rowOff>1064138</xdr:rowOff>
    </xdr:to>
    <xdr:pic>
      <xdr:nvPicPr>
        <xdr:cNvPr id="56" name="Immagine 55" descr="Black/Hot Pink">
          <a:extLst>
            <a:ext uri="{FF2B5EF4-FFF2-40B4-BE49-F238E27FC236}">
              <a16:creationId xmlns:a16="http://schemas.microsoft.com/office/drawing/2014/main" xmlns="" id="{71D03C6A-01F8-D848-B6DF-2342EB2B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35" y="4611001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155235</xdr:colOff>
      <xdr:row>7</xdr:row>
      <xdr:rowOff>199513</xdr:rowOff>
    </xdr:from>
    <xdr:to>
      <xdr:col>0</xdr:col>
      <xdr:colOff>1940266</xdr:colOff>
      <xdr:row>7</xdr:row>
      <xdr:rowOff>1064138</xdr:rowOff>
    </xdr:to>
    <xdr:pic>
      <xdr:nvPicPr>
        <xdr:cNvPr id="57" name="Immagine 56" descr="Black/Hot Pink">
          <a:extLst>
            <a:ext uri="{FF2B5EF4-FFF2-40B4-BE49-F238E27FC236}">
              <a16:creationId xmlns:a16="http://schemas.microsoft.com/office/drawing/2014/main" xmlns="" id="{22BCA49B-2777-DB41-B304-3BE971FD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35" y="4611001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55</xdr:row>
      <xdr:rowOff>217090</xdr:rowOff>
    </xdr:from>
    <xdr:to>
      <xdr:col>0</xdr:col>
      <xdr:colOff>1889466</xdr:colOff>
      <xdr:row>55</xdr:row>
      <xdr:rowOff>1091011</xdr:rowOff>
    </xdr:to>
    <xdr:pic>
      <xdr:nvPicPr>
        <xdr:cNvPr id="70" name="Immagine 69" descr="French Blue/Pure Silver">
          <a:extLst>
            <a:ext uri="{FF2B5EF4-FFF2-40B4-BE49-F238E27FC236}">
              <a16:creationId xmlns:a16="http://schemas.microsoft.com/office/drawing/2014/main" xmlns="" id="{2A49AD9A-52AD-D342-8F90-622E575F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54</xdr:row>
      <xdr:rowOff>217090</xdr:rowOff>
    </xdr:from>
    <xdr:to>
      <xdr:col>0</xdr:col>
      <xdr:colOff>1889466</xdr:colOff>
      <xdr:row>54</xdr:row>
      <xdr:rowOff>1091011</xdr:rowOff>
    </xdr:to>
    <xdr:pic>
      <xdr:nvPicPr>
        <xdr:cNvPr id="71" name="Immagine 70" descr="French Blue/Pure Silver">
          <a:extLst>
            <a:ext uri="{FF2B5EF4-FFF2-40B4-BE49-F238E27FC236}">
              <a16:creationId xmlns:a16="http://schemas.microsoft.com/office/drawing/2014/main" xmlns="" id="{7D5E068B-5B2F-444E-9EF7-EE3390631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53</xdr:row>
      <xdr:rowOff>217090</xdr:rowOff>
    </xdr:from>
    <xdr:to>
      <xdr:col>0</xdr:col>
      <xdr:colOff>1889466</xdr:colOff>
      <xdr:row>53</xdr:row>
      <xdr:rowOff>1091011</xdr:rowOff>
    </xdr:to>
    <xdr:pic>
      <xdr:nvPicPr>
        <xdr:cNvPr id="72" name="Immagine 71" descr="French Blue/Pure Silver">
          <a:extLst>
            <a:ext uri="{FF2B5EF4-FFF2-40B4-BE49-F238E27FC236}">
              <a16:creationId xmlns:a16="http://schemas.microsoft.com/office/drawing/2014/main" xmlns="" id="{D99EECC8-A0CA-BC4C-A8EA-7BE32698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52</xdr:row>
      <xdr:rowOff>217090</xdr:rowOff>
    </xdr:from>
    <xdr:to>
      <xdr:col>0</xdr:col>
      <xdr:colOff>1889466</xdr:colOff>
      <xdr:row>52</xdr:row>
      <xdr:rowOff>1091011</xdr:rowOff>
    </xdr:to>
    <xdr:pic>
      <xdr:nvPicPr>
        <xdr:cNvPr id="73" name="Immagine 72" descr="French Blue/Pure Silver">
          <a:extLst>
            <a:ext uri="{FF2B5EF4-FFF2-40B4-BE49-F238E27FC236}">
              <a16:creationId xmlns:a16="http://schemas.microsoft.com/office/drawing/2014/main" xmlns="" id="{0A473A55-B7E2-2345-85AA-4EE01C4C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51</xdr:row>
      <xdr:rowOff>217090</xdr:rowOff>
    </xdr:from>
    <xdr:to>
      <xdr:col>0</xdr:col>
      <xdr:colOff>1889466</xdr:colOff>
      <xdr:row>51</xdr:row>
      <xdr:rowOff>1091011</xdr:rowOff>
    </xdr:to>
    <xdr:pic>
      <xdr:nvPicPr>
        <xdr:cNvPr id="74" name="Immagine 73" descr="French Blue/Pure Silver">
          <a:extLst>
            <a:ext uri="{FF2B5EF4-FFF2-40B4-BE49-F238E27FC236}">
              <a16:creationId xmlns:a16="http://schemas.microsoft.com/office/drawing/2014/main" xmlns="" id="{99D44661-6AD8-2C44-A780-206EBDEA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50</xdr:row>
      <xdr:rowOff>217090</xdr:rowOff>
    </xdr:from>
    <xdr:to>
      <xdr:col>0</xdr:col>
      <xdr:colOff>1889466</xdr:colOff>
      <xdr:row>50</xdr:row>
      <xdr:rowOff>1091011</xdr:rowOff>
    </xdr:to>
    <xdr:pic>
      <xdr:nvPicPr>
        <xdr:cNvPr id="75" name="Immagine 74" descr="French Blue/Pure Silver">
          <a:extLst>
            <a:ext uri="{FF2B5EF4-FFF2-40B4-BE49-F238E27FC236}">
              <a16:creationId xmlns:a16="http://schemas.microsoft.com/office/drawing/2014/main" xmlns="" id="{8BF0F050-269F-9541-B42C-FD6791570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49</xdr:row>
      <xdr:rowOff>217090</xdr:rowOff>
    </xdr:from>
    <xdr:to>
      <xdr:col>0</xdr:col>
      <xdr:colOff>1889466</xdr:colOff>
      <xdr:row>49</xdr:row>
      <xdr:rowOff>1091011</xdr:rowOff>
    </xdr:to>
    <xdr:pic>
      <xdr:nvPicPr>
        <xdr:cNvPr id="76" name="Immagine 75" descr="French Blue/Pure Silver">
          <a:extLst>
            <a:ext uri="{FF2B5EF4-FFF2-40B4-BE49-F238E27FC236}">
              <a16:creationId xmlns:a16="http://schemas.microsoft.com/office/drawing/2014/main" xmlns="" id="{93AFC6E3-D360-D343-978C-7626B936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48</xdr:row>
      <xdr:rowOff>217090</xdr:rowOff>
    </xdr:from>
    <xdr:to>
      <xdr:col>0</xdr:col>
      <xdr:colOff>1889466</xdr:colOff>
      <xdr:row>48</xdr:row>
      <xdr:rowOff>1091011</xdr:rowOff>
    </xdr:to>
    <xdr:pic>
      <xdr:nvPicPr>
        <xdr:cNvPr id="77" name="Immagine 76" descr="French Blue/Pure Silver">
          <a:extLst>
            <a:ext uri="{FF2B5EF4-FFF2-40B4-BE49-F238E27FC236}">
              <a16:creationId xmlns:a16="http://schemas.microsoft.com/office/drawing/2014/main" xmlns="" id="{B77D2281-DB43-8147-B8B1-381E3966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47</xdr:row>
      <xdr:rowOff>217090</xdr:rowOff>
    </xdr:from>
    <xdr:to>
      <xdr:col>0</xdr:col>
      <xdr:colOff>1889466</xdr:colOff>
      <xdr:row>47</xdr:row>
      <xdr:rowOff>1091011</xdr:rowOff>
    </xdr:to>
    <xdr:pic>
      <xdr:nvPicPr>
        <xdr:cNvPr id="78" name="Immagine 77" descr="French Blue/Pure Silver">
          <a:extLst>
            <a:ext uri="{FF2B5EF4-FFF2-40B4-BE49-F238E27FC236}">
              <a16:creationId xmlns:a16="http://schemas.microsoft.com/office/drawing/2014/main" xmlns="" id="{96C4A436-175E-7444-A5D8-2883D84F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46</xdr:row>
      <xdr:rowOff>217090</xdr:rowOff>
    </xdr:from>
    <xdr:to>
      <xdr:col>0</xdr:col>
      <xdr:colOff>1889466</xdr:colOff>
      <xdr:row>46</xdr:row>
      <xdr:rowOff>1091011</xdr:rowOff>
    </xdr:to>
    <xdr:pic>
      <xdr:nvPicPr>
        <xdr:cNvPr id="79" name="Immagine 78" descr="French Blue/Pure Silver">
          <a:extLst>
            <a:ext uri="{FF2B5EF4-FFF2-40B4-BE49-F238E27FC236}">
              <a16:creationId xmlns:a16="http://schemas.microsoft.com/office/drawing/2014/main" xmlns="" id="{1F929F00-9297-7A40-BFF6-4EC56E27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45</xdr:row>
      <xdr:rowOff>217090</xdr:rowOff>
    </xdr:from>
    <xdr:to>
      <xdr:col>0</xdr:col>
      <xdr:colOff>1889466</xdr:colOff>
      <xdr:row>45</xdr:row>
      <xdr:rowOff>1091011</xdr:rowOff>
    </xdr:to>
    <xdr:pic>
      <xdr:nvPicPr>
        <xdr:cNvPr id="80" name="Immagine 79" descr="French Blue/Pure Silver">
          <a:extLst>
            <a:ext uri="{FF2B5EF4-FFF2-40B4-BE49-F238E27FC236}">
              <a16:creationId xmlns:a16="http://schemas.microsoft.com/office/drawing/2014/main" xmlns="" id="{53109A29-668E-9847-AA21-A09CEBF3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104435</xdr:colOff>
      <xdr:row>44</xdr:row>
      <xdr:rowOff>217090</xdr:rowOff>
    </xdr:from>
    <xdr:to>
      <xdr:col>0</xdr:col>
      <xdr:colOff>1889466</xdr:colOff>
      <xdr:row>44</xdr:row>
      <xdr:rowOff>1091011</xdr:rowOff>
    </xdr:to>
    <xdr:pic>
      <xdr:nvPicPr>
        <xdr:cNvPr id="81" name="Immagine 80" descr="French Blue/Pure Silver">
          <a:extLst>
            <a:ext uri="{FF2B5EF4-FFF2-40B4-BE49-F238E27FC236}">
              <a16:creationId xmlns:a16="http://schemas.microsoft.com/office/drawing/2014/main" xmlns="" id="{9908A977-A09D-BC48-AE8A-5F7B8985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5" y="68987590"/>
          <a:ext cx="1785031" cy="873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255467</xdr:colOff>
      <xdr:row>8</xdr:row>
      <xdr:rowOff>254733</xdr:rowOff>
    </xdr:from>
    <xdr:to>
      <xdr:col>0</xdr:col>
      <xdr:colOff>1928933</xdr:colOff>
      <xdr:row>8</xdr:row>
      <xdr:rowOff>1091467</xdr:rowOff>
    </xdr:to>
    <xdr:pic>
      <xdr:nvPicPr>
        <xdr:cNvPr id="82" name="Immagine 81" descr="Sheet Rock/Hazard Green">
          <a:extLst>
            <a:ext uri="{FF2B5EF4-FFF2-40B4-BE49-F238E27FC236}">
              <a16:creationId xmlns:a16="http://schemas.microsoft.com/office/drawing/2014/main" xmlns="" id="{89DF2F94-040A-0D42-9C71-2E065DCB3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67" y="445233"/>
          <a:ext cx="1673466" cy="83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255467</xdr:colOff>
      <xdr:row>9</xdr:row>
      <xdr:rowOff>254733</xdr:rowOff>
    </xdr:from>
    <xdr:to>
      <xdr:col>0</xdr:col>
      <xdr:colOff>1928933</xdr:colOff>
      <xdr:row>9</xdr:row>
      <xdr:rowOff>1091467</xdr:rowOff>
    </xdr:to>
    <xdr:pic>
      <xdr:nvPicPr>
        <xdr:cNvPr id="83" name="Immagine 82" descr="Sheet Rock/Hazard Green">
          <a:extLst>
            <a:ext uri="{FF2B5EF4-FFF2-40B4-BE49-F238E27FC236}">
              <a16:creationId xmlns:a16="http://schemas.microsoft.com/office/drawing/2014/main" xmlns="" id="{242E67C2-0508-A040-9115-3B75673BF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67" y="445233"/>
          <a:ext cx="1673466" cy="83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14</xdr:row>
      <xdr:rowOff>155063</xdr:rowOff>
    </xdr:from>
    <xdr:to>
      <xdr:col>0</xdr:col>
      <xdr:colOff>1876766</xdr:colOff>
      <xdr:row>14</xdr:row>
      <xdr:rowOff>1019688</xdr:rowOff>
    </xdr:to>
    <xdr:pic>
      <xdr:nvPicPr>
        <xdr:cNvPr id="84" name="Immagine 83" descr="Reborn Blue/Black">
          <a:extLst>
            <a:ext uri="{FF2B5EF4-FFF2-40B4-BE49-F238E27FC236}">
              <a16:creationId xmlns:a16="http://schemas.microsoft.com/office/drawing/2014/main" xmlns="" id="{06F1201A-A415-A448-B4B8-EC253D38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15</xdr:row>
      <xdr:rowOff>155063</xdr:rowOff>
    </xdr:from>
    <xdr:to>
      <xdr:col>0</xdr:col>
      <xdr:colOff>1876766</xdr:colOff>
      <xdr:row>15</xdr:row>
      <xdr:rowOff>1019688</xdr:rowOff>
    </xdr:to>
    <xdr:pic>
      <xdr:nvPicPr>
        <xdr:cNvPr id="85" name="Immagine 84" descr="Reborn Blue/Black">
          <a:extLst>
            <a:ext uri="{FF2B5EF4-FFF2-40B4-BE49-F238E27FC236}">
              <a16:creationId xmlns:a16="http://schemas.microsoft.com/office/drawing/2014/main" xmlns="" id="{6735DA4F-D98C-C443-97AA-D2A9FC3E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16</xdr:row>
      <xdr:rowOff>155063</xdr:rowOff>
    </xdr:from>
    <xdr:to>
      <xdr:col>0</xdr:col>
      <xdr:colOff>1876766</xdr:colOff>
      <xdr:row>16</xdr:row>
      <xdr:rowOff>1019688</xdr:rowOff>
    </xdr:to>
    <xdr:pic>
      <xdr:nvPicPr>
        <xdr:cNvPr id="86" name="Immagine 85" descr="Reborn Blue/Black">
          <a:extLst>
            <a:ext uri="{FF2B5EF4-FFF2-40B4-BE49-F238E27FC236}">
              <a16:creationId xmlns:a16="http://schemas.microsoft.com/office/drawing/2014/main" xmlns="" id="{D75A4FED-440C-1340-BDB1-FE595440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17</xdr:row>
      <xdr:rowOff>155063</xdr:rowOff>
    </xdr:from>
    <xdr:to>
      <xdr:col>0</xdr:col>
      <xdr:colOff>1876766</xdr:colOff>
      <xdr:row>17</xdr:row>
      <xdr:rowOff>1019688</xdr:rowOff>
    </xdr:to>
    <xdr:pic>
      <xdr:nvPicPr>
        <xdr:cNvPr id="87" name="Immagine 86" descr="Reborn Blue/Black">
          <a:extLst>
            <a:ext uri="{FF2B5EF4-FFF2-40B4-BE49-F238E27FC236}">
              <a16:creationId xmlns:a16="http://schemas.microsoft.com/office/drawing/2014/main" xmlns="" id="{74BFA58C-343B-014B-AB96-1A36729F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18</xdr:row>
      <xdr:rowOff>155063</xdr:rowOff>
    </xdr:from>
    <xdr:to>
      <xdr:col>0</xdr:col>
      <xdr:colOff>1876766</xdr:colOff>
      <xdr:row>18</xdr:row>
      <xdr:rowOff>1019688</xdr:rowOff>
    </xdr:to>
    <xdr:pic>
      <xdr:nvPicPr>
        <xdr:cNvPr id="88" name="Immagine 87" descr="Reborn Blue/Black">
          <a:extLst>
            <a:ext uri="{FF2B5EF4-FFF2-40B4-BE49-F238E27FC236}">
              <a16:creationId xmlns:a16="http://schemas.microsoft.com/office/drawing/2014/main" xmlns="" id="{24CF44D7-5A2F-844F-9D27-E9626A102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19</xdr:row>
      <xdr:rowOff>155063</xdr:rowOff>
    </xdr:from>
    <xdr:to>
      <xdr:col>0</xdr:col>
      <xdr:colOff>1876766</xdr:colOff>
      <xdr:row>19</xdr:row>
      <xdr:rowOff>1019688</xdr:rowOff>
    </xdr:to>
    <xdr:pic>
      <xdr:nvPicPr>
        <xdr:cNvPr id="89" name="Immagine 88" descr="Reborn Blue/Black">
          <a:extLst>
            <a:ext uri="{FF2B5EF4-FFF2-40B4-BE49-F238E27FC236}">
              <a16:creationId xmlns:a16="http://schemas.microsoft.com/office/drawing/2014/main" xmlns="" id="{7037202D-0E5E-8048-AAF6-5382F7ED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20</xdr:row>
      <xdr:rowOff>155063</xdr:rowOff>
    </xdr:from>
    <xdr:to>
      <xdr:col>0</xdr:col>
      <xdr:colOff>1876766</xdr:colOff>
      <xdr:row>20</xdr:row>
      <xdr:rowOff>1019688</xdr:rowOff>
    </xdr:to>
    <xdr:pic>
      <xdr:nvPicPr>
        <xdr:cNvPr id="90" name="Immagine 89" descr="Reborn Blue/Black">
          <a:extLst>
            <a:ext uri="{FF2B5EF4-FFF2-40B4-BE49-F238E27FC236}">
              <a16:creationId xmlns:a16="http://schemas.microsoft.com/office/drawing/2014/main" xmlns="" id="{7E4C81BC-D40A-B041-9CB8-A4CA17B7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91735</xdr:colOff>
      <xdr:row>21</xdr:row>
      <xdr:rowOff>155063</xdr:rowOff>
    </xdr:from>
    <xdr:to>
      <xdr:col>0</xdr:col>
      <xdr:colOff>1876766</xdr:colOff>
      <xdr:row>21</xdr:row>
      <xdr:rowOff>1019688</xdr:rowOff>
    </xdr:to>
    <xdr:pic>
      <xdr:nvPicPr>
        <xdr:cNvPr id="91" name="Immagine 90" descr="Reborn Blue/Black">
          <a:extLst>
            <a:ext uri="{FF2B5EF4-FFF2-40B4-BE49-F238E27FC236}">
              <a16:creationId xmlns:a16="http://schemas.microsoft.com/office/drawing/2014/main" xmlns="" id="{C91DA54D-9CA2-0045-B8D6-19655E73A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35" y="5425563"/>
          <a:ext cx="1785031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107</xdr:row>
      <xdr:rowOff>167763</xdr:rowOff>
    </xdr:from>
    <xdr:to>
      <xdr:col>0</xdr:col>
      <xdr:colOff>1919286</xdr:colOff>
      <xdr:row>107</xdr:row>
      <xdr:rowOff>1032388</xdr:rowOff>
    </xdr:to>
    <xdr:pic>
      <xdr:nvPicPr>
        <xdr:cNvPr id="58" name="Immagine 57" descr="Midnight/Pure Silver">
          <a:extLst>
            <a:ext uri="{FF2B5EF4-FFF2-40B4-BE49-F238E27FC236}">
              <a16:creationId xmlns:a16="http://schemas.microsoft.com/office/drawing/2014/main" xmlns="" id="{698A565B-6EFC-7042-A307-04FE905A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108</xdr:row>
      <xdr:rowOff>167763</xdr:rowOff>
    </xdr:from>
    <xdr:to>
      <xdr:col>0</xdr:col>
      <xdr:colOff>1919286</xdr:colOff>
      <xdr:row>108</xdr:row>
      <xdr:rowOff>1032388</xdr:rowOff>
    </xdr:to>
    <xdr:pic>
      <xdr:nvPicPr>
        <xdr:cNvPr id="59" name="Immagine 58" descr="Midnight/Pure Silver">
          <a:extLst>
            <a:ext uri="{FF2B5EF4-FFF2-40B4-BE49-F238E27FC236}">
              <a16:creationId xmlns:a16="http://schemas.microsoft.com/office/drawing/2014/main" xmlns="" id="{EEB85647-AB11-D34C-8267-4FF271E9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109</xdr:row>
      <xdr:rowOff>167763</xdr:rowOff>
    </xdr:from>
    <xdr:to>
      <xdr:col>0</xdr:col>
      <xdr:colOff>1919286</xdr:colOff>
      <xdr:row>109</xdr:row>
      <xdr:rowOff>1032388</xdr:rowOff>
    </xdr:to>
    <xdr:pic>
      <xdr:nvPicPr>
        <xdr:cNvPr id="60" name="Immagine 59" descr="Midnight/Pure Silver">
          <a:extLst>
            <a:ext uri="{FF2B5EF4-FFF2-40B4-BE49-F238E27FC236}">
              <a16:creationId xmlns:a16="http://schemas.microsoft.com/office/drawing/2014/main" xmlns="" id="{828904C9-66F4-5541-BD1A-EBE43CA40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110</xdr:row>
      <xdr:rowOff>167763</xdr:rowOff>
    </xdr:from>
    <xdr:to>
      <xdr:col>0</xdr:col>
      <xdr:colOff>1919286</xdr:colOff>
      <xdr:row>110</xdr:row>
      <xdr:rowOff>1032388</xdr:rowOff>
    </xdr:to>
    <xdr:pic>
      <xdr:nvPicPr>
        <xdr:cNvPr id="61" name="Immagine 60" descr="Midnight/Pure Silver">
          <a:extLst>
            <a:ext uri="{FF2B5EF4-FFF2-40B4-BE49-F238E27FC236}">
              <a16:creationId xmlns:a16="http://schemas.microsoft.com/office/drawing/2014/main" xmlns="" id="{087FF976-750C-8D4D-A4CA-24154227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111</xdr:row>
      <xdr:rowOff>167763</xdr:rowOff>
    </xdr:from>
    <xdr:to>
      <xdr:col>0</xdr:col>
      <xdr:colOff>1919286</xdr:colOff>
      <xdr:row>111</xdr:row>
      <xdr:rowOff>1032388</xdr:rowOff>
    </xdr:to>
    <xdr:pic>
      <xdr:nvPicPr>
        <xdr:cNvPr id="62" name="Immagine 61" descr="Midnight/Pure Silver">
          <a:extLst>
            <a:ext uri="{FF2B5EF4-FFF2-40B4-BE49-F238E27FC236}">
              <a16:creationId xmlns:a16="http://schemas.microsoft.com/office/drawing/2014/main" xmlns="" id="{6C590D4C-C16A-6D47-AAE9-B60E0840F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112</xdr:row>
      <xdr:rowOff>167763</xdr:rowOff>
    </xdr:from>
    <xdr:to>
      <xdr:col>0</xdr:col>
      <xdr:colOff>1919286</xdr:colOff>
      <xdr:row>112</xdr:row>
      <xdr:rowOff>1032388</xdr:rowOff>
    </xdr:to>
    <xdr:pic>
      <xdr:nvPicPr>
        <xdr:cNvPr id="63" name="Immagine 62" descr="Midnight/Pure Silver">
          <a:extLst>
            <a:ext uri="{FF2B5EF4-FFF2-40B4-BE49-F238E27FC236}">
              <a16:creationId xmlns:a16="http://schemas.microsoft.com/office/drawing/2014/main" xmlns="" id="{0AA30650-DF32-9D45-A393-3C609366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113</xdr:row>
      <xdr:rowOff>167763</xdr:rowOff>
    </xdr:from>
    <xdr:to>
      <xdr:col>0</xdr:col>
      <xdr:colOff>1919286</xdr:colOff>
      <xdr:row>113</xdr:row>
      <xdr:rowOff>1032388</xdr:rowOff>
    </xdr:to>
    <xdr:pic>
      <xdr:nvPicPr>
        <xdr:cNvPr id="64" name="Immagine 63" descr="Midnight/Pure Silver">
          <a:extLst>
            <a:ext uri="{FF2B5EF4-FFF2-40B4-BE49-F238E27FC236}">
              <a16:creationId xmlns:a16="http://schemas.microsoft.com/office/drawing/2014/main" xmlns="" id="{82E58726-4A0A-AF4A-AE51-CC632247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114</xdr:row>
      <xdr:rowOff>167763</xdr:rowOff>
    </xdr:from>
    <xdr:to>
      <xdr:col>0</xdr:col>
      <xdr:colOff>1919286</xdr:colOff>
      <xdr:row>114</xdr:row>
      <xdr:rowOff>1032388</xdr:rowOff>
    </xdr:to>
    <xdr:pic>
      <xdr:nvPicPr>
        <xdr:cNvPr id="65" name="Immagine 64" descr="Midnight/Pure Silver">
          <a:extLst>
            <a:ext uri="{FF2B5EF4-FFF2-40B4-BE49-F238E27FC236}">
              <a16:creationId xmlns:a16="http://schemas.microsoft.com/office/drawing/2014/main" xmlns="" id="{C0CE4A3C-A1F3-3143-9497-D8677449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115</xdr:row>
      <xdr:rowOff>167763</xdr:rowOff>
    </xdr:from>
    <xdr:to>
      <xdr:col>0</xdr:col>
      <xdr:colOff>1919286</xdr:colOff>
      <xdr:row>115</xdr:row>
      <xdr:rowOff>1032388</xdr:rowOff>
    </xdr:to>
    <xdr:pic>
      <xdr:nvPicPr>
        <xdr:cNvPr id="66" name="Immagine 65" descr="Midnight/Pure Silver">
          <a:extLst>
            <a:ext uri="{FF2B5EF4-FFF2-40B4-BE49-F238E27FC236}">
              <a16:creationId xmlns:a16="http://schemas.microsoft.com/office/drawing/2014/main" xmlns="" id="{8FD0A28F-D86B-F448-AD6D-4DAE56AA5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116</xdr:row>
      <xdr:rowOff>167763</xdr:rowOff>
    </xdr:from>
    <xdr:to>
      <xdr:col>0</xdr:col>
      <xdr:colOff>1919286</xdr:colOff>
      <xdr:row>116</xdr:row>
      <xdr:rowOff>1032388</xdr:rowOff>
    </xdr:to>
    <xdr:pic>
      <xdr:nvPicPr>
        <xdr:cNvPr id="67" name="Immagine 66" descr="Midnight/Pure Silver">
          <a:extLst>
            <a:ext uri="{FF2B5EF4-FFF2-40B4-BE49-F238E27FC236}">
              <a16:creationId xmlns:a16="http://schemas.microsoft.com/office/drawing/2014/main" xmlns="" id="{0D264377-E004-A34E-AF6C-4B04DF12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117</xdr:row>
      <xdr:rowOff>167763</xdr:rowOff>
    </xdr:from>
    <xdr:to>
      <xdr:col>0</xdr:col>
      <xdr:colOff>1919286</xdr:colOff>
      <xdr:row>117</xdr:row>
      <xdr:rowOff>1032388</xdr:rowOff>
    </xdr:to>
    <xdr:pic>
      <xdr:nvPicPr>
        <xdr:cNvPr id="68" name="Immagine 67" descr="Midnight/Pure Silver">
          <a:extLst>
            <a:ext uri="{FF2B5EF4-FFF2-40B4-BE49-F238E27FC236}">
              <a16:creationId xmlns:a16="http://schemas.microsoft.com/office/drawing/2014/main" xmlns="" id="{469BEA2D-9CCA-8749-B488-4C48B36B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118</xdr:row>
      <xdr:rowOff>167763</xdr:rowOff>
    </xdr:from>
    <xdr:to>
      <xdr:col>0</xdr:col>
      <xdr:colOff>1919286</xdr:colOff>
      <xdr:row>118</xdr:row>
      <xdr:rowOff>1032388</xdr:rowOff>
    </xdr:to>
    <xdr:pic>
      <xdr:nvPicPr>
        <xdr:cNvPr id="69" name="Immagine 68" descr="Midnight/Pure Silver">
          <a:extLst>
            <a:ext uri="{FF2B5EF4-FFF2-40B4-BE49-F238E27FC236}">
              <a16:creationId xmlns:a16="http://schemas.microsoft.com/office/drawing/2014/main" xmlns="" id="{5DB29AA6-5036-5449-B1B0-F26E307BE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119</xdr:row>
      <xdr:rowOff>167763</xdr:rowOff>
    </xdr:from>
    <xdr:to>
      <xdr:col>0</xdr:col>
      <xdr:colOff>1919286</xdr:colOff>
      <xdr:row>119</xdr:row>
      <xdr:rowOff>1032388</xdr:rowOff>
    </xdr:to>
    <xdr:pic>
      <xdr:nvPicPr>
        <xdr:cNvPr id="92" name="Immagine 91" descr="Midnight/Pure Silver">
          <a:extLst>
            <a:ext uri="{FF2B5EF4-FFF2-40B4-BE49-F238E27FC236}">
              <a16:creationId xmlns:a16="http://schemas.microsoft.com/office/drawing/2014/main" xmlns="" id="{C035004C-3FCD-C240-8D87-F955924A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120</xdr:row>
      <xdr:rowOff>167763</xdr:rowOff>
    </xdr:from>
    <xdr:to>
      <xdr:col>0</xdr:col>
      <xdr:colOff>1919286</xdr:colOff>
      <xdr:row>120</xdr:row>
      <xdr:rowOff>1032388</xdr:rowOff>
    </xdr:to>
    <xdr:pic>
      <xdr:nvPicPr>
        <xdr:cNvPr id="93" name="Immagine 92" descr="Midnight/Pure Silver">
          <a:extLst>
            <a:ext uri="{FF2B5EF4-FFF2-40B4-BE49-F238E27FC236}">
              <a16:creationId xmlns:a16="http://schemas.microsoft.com/office/drawing/2014/main" xmlns="" id="{95073FFA-D9DC-D44E-ADB6-DA30646B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121</xdr:row>
      <xdr:rowOff>167763</xdr:rowOff>
    </xdr:from>
    <xdr:to>
      <xdr:col>0</xdr:col>
      <xdr:colOff>1919286</xdr:colOff>
      <xdr:row>121</xdr:row>
      <xdr:rowOff>1032388</xdr:rowOff>
    </xdr:to>
    <xdr:pic>
      <xdr:nvPicPr>
        <xdr:cNvPr id="94" name="Immagine 93" descr="Midnight/Pure Silver">
          <a:extLst>
            <a:ext uri="{FF2B5EF4-FFF2-40B4-BE49-F238E27FC236}">
              <a16:creationId xmlns:a16="http://schemas.microsoft.com/office/drawing/2014/main" xmlns="" id="{EE59A0BC-AD8C-F045-92F2-AFEED1FA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122</xdr:row>
      <xdr:rowOff>167763</xdr:rowOff>
    </xdr:from>
    <xdr:to>
      <xdr:col>0</xdr:col>
      <xdr:colOff>1919286</xdr:colOff>
      <xdr:row>122</xdr:row>
      <xdr:rowOff>1032388</xdr:rowOff>
    </xdr:to>
    <xdr:pic>
      <xdr:nvPicPr>
        <xdr:cNvPr id="95" name="Immagine 94" descr="Midnight/Pure Silver">
          <a:extLst>
            <a:ext uri="{FF2B5EF4-FFF2-40B4-BE49-F238E27FC236}">
              <a16:creationId xmlns:a16="http://schemas.microsoft.com/office/drawing/2014/main" xmlns="" id="{BBF720F7-B477-764C-8E72-F0139867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123</xdr:row>
      <xdr:rowOff>167763</xdr:rowOff>
    </xdr:from>
    <xdr:to>
      <xdr:col>0</xdr:col>
      <xdr:colOff>1919286</xdr:colOff>
      <xdr:row>123</xdr:row>
      <xdr:rowOff>1032388</xdr:rowOff>
    </xdr:to>
    <xdr:pic>
      <xdr:nvPicPr>
        <xdr:cNvPr id="96" name="Immagine 95" descr="Midnight/Pure Silver">
          <a:extLst>
            <a:ext uri="{FF2B5EF4-FFF2-40B4-BE49-F238E27FC236}">
              <a16:creationId xmlns:a16="http://schemas.microsoft.com/office/drawing/2014/main" xmlns="" id="{AE8727BC-755B-1243-86C6-03198991C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106364</xdr:colOff>
      <xdr:row>124</xdr:row>
      <xdr:rowOff>167763</xdr:rowOff>
    </xdr:from>
    <xdr:to>
      <xdr:col>0</xdr:col>
      <xdr:colOff>1919286</xdr:colOff>
      <xdr:row>124</xdr:row>
      <xdr:rowOff>1032388</xdr:rowOff>
    </xdr:to>
    <xdr:pic>
      <xdr:nvPicPr>
        <xdr:cNvPr id="97" name="Immagine 96" descr="Midnight/Pure Silver">
          <a:extLst>
            <a:ext uri="{FF2B5EF4-FFF2-40B4-BE49-F238E27FC236}">
              <a16:creationId xmlns:a16="http://schemas.microsoft.com/office/drawing/2014/main" xmlns="" id="{CC22C90A-9B71-5E43-A907-DC6B3E02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4" y="133911463"/>
          <a:ext cx="1812922" cy="86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67</xdr:row>
      <xdr:rowOff>56970</xdr:rowOff>
    </xdr:from>
    <xdr:to>
      <xdr:col>0</xdr:col>
      <xdr:colOff>2006853</xdr:colOff>
      <xdr:row>67</xdr:row>
      <xdr:rowOff>1179431</xdr:rowOff>
    </xdr:to>
    <xdr:pic>
      <xdr:nvPicPr>
        <xdr:cNvPr id="98" name="Immagine 97" descr="black/safety yellow">
          <a:extLst>
            <a:ext uri="{FF2B5EF4-FFF2-40B4-BE49-F238E27FC236}">
              <a16:creationId xmlns:a16="http://schemas.microsoft.com/office/drawing/2014/main" xmlns="" id="{74D57B9D-8EA7-0C45-891C-BA5DE9D58A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68</xdr:row>
      <xdr:rowOff>56970</xdr:rowOff>
    </xdr:from>
    <xdr:to>
      <xdr:col>0</xdr:col>
      <xdr:colOff>2006853</xdr:colOff>
      <xdr:row>68</xdr:row>
      <xdr:rowOff>1179431</xdr:rowOff>
    </xdr:to>
    <xdr:pic>
      <xdr:nvPicPr>
        <xdr:cNvPr id="99" name="Immagine 98" descr="black/safety yellow">
          <a:extLst>
            <a:ext uri="{FF2B5EF4-FFF2-40B4-BE49-F238E27FC236}">
              <a16:creationId xmlns:a16="http://schemas.microsoft.com/office/drawing/2014/main" xmlns="" id="{E7CC0C97-7726-9B43-BFA3-ACA9CEA95E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69</xdr:row>
      <xdr:rowOff>56970</xdr:rowOff>
    </xdr:from>
    <xdr:to>
      <xdr:col>0</xdr:col>
      <xdr:colOff>2006853</xdr:colOff>
      <xdr:row>69</xdr:row>
      <xdr:rowOff>1179431</xdr:rowOff>
    </xdr:to>
    <xdr:pic>
      <xdr:nvPicPr>
        <xdr:cNvPr id="100" name="Immagine 99" descr="black/safety yellow">
          <a:extLst>
            <a:ext uri="{FF2B5EF4-FFF2-40B4-BE49-F238E27FC236}">
              <a16:creationId xmlns:a16="http://schemas.microsoft.com/office/drawing/2014/main" xmlns="" id="{C8E2313B-BDED-A642-BF58-280D057445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70</xdr:row>
      <xdr:rowOff>56970</xdr:rowOff>
    </xdr:from>
    <xdr:to>
      <xdr:col>0</xdr:col>
      <xdr:colOff>2006853</xdr:colOff>
      <xdr:row>70</xdr:row>
      <xdr:rowOff>1179431</xdr:rowOff>
    </xdr:to>
    <xdr:pic>
      <xdr:nvPicPr>
        <xdr:cNvPr id="101" name="Immagine 100" descr="black/safety yellow">
          <a:extLst>
            <a:ext uri="{FF2B5EF4-FFF2-40B4-BE49-F238E27FC236}">
              <a16:creationId xmlns:a16="http://schemas.microsoft.com/office/drawing/2014/main" xmlns="" id="{376A579C-79CA-FB40-8018-9E98211D2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71</xdr:row>
      <xdr:rowOff>56970</xdr:rowOff>
    </xdr:from>
    <xdr:to>
      <xdr:col>0</xdr:col>
      <xdr:colOff>2006853</xdr:colOff>
      <xdr:row>71</xdr:row>
      <xdr:rowOff>1179431</xdr:rowOff>
    </xdr:to>
    <xdr:pic>
      <xdr:nvPicPr>
        <xdr:cNvPr id="102" name="Immagine 101" descr="black/safety yellow">
          <a:extLst>
            <a:ext uri="{FF2B5EF4-FFF2-40B4-BE49-F238E27FC236}">
              <a16:creationId xmlns:a16="http://schemas.microsoft.com/office/drawing/2014/main" xmlns="" id="{A5D8EF93-0686-5446-A2EF-13DA5CDBD6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72</xdr:row>
      <xdr:rowOff>56970</xdr:rowOff>
    </xdr:from>
    <xdr:to>
      <xdr:col>0</xdr:col>
      <xdr:colOff>2006853</xdr:colOff>
      <xdr:row>72</xdr:row>
      <xdr:rowOff>1179431</xdr:rowOff>
    </xdr:to>
    <xdr:pic>
      <xdr:nvPicPr>
        <xdr:cNvPr id="103" name="Immagine 102" descr="black/safety yellow">
          <a:extLst>
            <a:ext uri="{FF2B5EF4-FFF2-40B4-BE49-F238E27FC236}">
              <a16:creationId xmlns:a16="http://schemas.microsoft.com/office/drawing/2014/main" xmlns="" id="{E4FA0DE4-2E13-9345-A0FE-3E0CD6DD3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73</xdr:row>
      <xdr:rowOff>56970</xdr:rowOff>
    </xdr:from>
    <xdr:to>
      <xdr:col>0</xdr:col>
      <xdr:colOff>2006853</xdr:colOff>
      <xdr:row>73</xdr:row>
      <xdr:rowOff>1179431</xdr:rowOff>
    </xdr:to>
    <xdr:pic>
      <xdr:nvPicPr>
        <xdr:cNvPr id="104" name="Immagine 103" descr="black/safety yellow">
          <a:extLst>
            <a:ext uri="{FF2B5EF4-FFF2-40B4-BE49-F238E27FC236}">
              <a16:creationId xmlns:a16="http://schemas.microsoft.com/office/drawing/2014/main" xmlns="" id="{381CE0F5-5C72-C742-876E-9C53937F8B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42547</xdr:colOff>
      <xdr:row>74</xdr:row>
      <xdr:rowOff>56970</xdr:rowOff>
    </xdr:from>
    <xdr:to>
      <xdr:col>0</xdr:col>
      <xdr:colOff>2006853</xdr:colOff>
      <xdr:row>74</xdr:row>
      <xdr:rowOff>1179431</xdr:rowOff>
    </xdr:to>
    <xdr:pic>
      <xdr:nvPicPr>
        <xdr:cNvPr id="105" name="Immagine 104" descr="black/safety yellow">
          <a:extLst>
            <a:ext uri="{FF2B5EF4-FFF2-40B4-BE49-F238E27FC236}">
              <a16:creationId xmlns:a16="http://schemas.microsoft.com/office/drawing/2014/main" xmlns="" id="{9F7CFA34-5F60-F240-A3B0-84D8F66A5F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4" t="30785" r="6018" b="34033"/>
        <a:stretch/>
      </xdr:blipFill>
      <xdr:spPr bwMode="auto">
        <a:xfrm>
          <a:off x="42547" y="83000670"/>
          <a:ext cx="1964306" cy="1122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56457</xdr:colOff>
      <xdr:row>88</xdr:row>
      <xdr:rowOff>70606</xdr:rowOff>
    </xdr:from>
    <xdr:to>
      <xdr:col>0</xdr:col>
      <xdr:colOff>1969743</xdr:colOff>
      <xdr:row>88</xdr:row>
      <xdr:rowOff>1172194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FDB7FA46-6A6D-1845-96A7-0BA0B4B33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89</xdr:row>
      <xdr:rowOff>70606</xdr:rowOff>
    </xdr:from>
    <xdr:to>
      <xdr:col>0</xdr:col>
      <xdr:colOff>1969743</xdr:colOff>
      <xdr:row>89</xdr:row>
      <xdr:rowOff>1172194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F3C0EE91-A1E0-3841-8EC8-7B22D6490A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90</xdr:row>
      <xdr:rowOff>70606</xdr:rowOff>
    </xdr:from>
    <xdr:to>
      <xdr:col>0</xdr:col>
      <xdr:colOff>1969743</xdr:colOff>
      <xdr:row>90</xdr:row>
      <xdr:rowOff>1172194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957A646A-DCCB-3148-9E79-0A7F725A44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91</xdr:row>
      <xdr:rowOff>70606</xdr:rowOff>
    </xdr:from>
    <xdr:to>
      <xdr:col>0</xdr:col>
      <xdr:colOff>1969743</xdr:colOff>
      <xdr:row>91</xdr:row>
      <xdr:rowOff>1172194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01F6B93D-726C-F24E-803E-72F0B997B8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92</xdr:row>
      <xdr:rowOff>70606</xdr:rowOff>
    </xdr:from>
    <xdr:to>
      <xdr:col>0</xdr:col>
      <xdr:colOff>1969743</xdr:colOff>
      <xdr:row>92</xdr:row>
      <xdr:rowOff>1172194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AA46C000-FBF7-794F-8DBC-999C51FFB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93</xdr:row>
      <xdr:rowOff>70606</xdr:rowOff>
    </xdr:from>
    <xdr:to>
      <xdr:col>0</xdr:col>
      <xdr:colOff>1969743</xdr:colOff>
      <xdr:row>93</xdr:row>
      <xdr:rowOff>1172194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25230CBE-BC29-C74D-9B12-CAE4896BD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94</xdr:row>
      <xdr:rowOff>70606</xdr:rowOff>
    </xdr:from>
    <xdr:to>
      <xdr:col>0</xdr:col>
      <xdr:colOff>1969743</xdr:colOff>
      <xdr:row>94</xdr:row>
      <xdr:rowOff>1172194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9BE63B5D-D7AD-C640-AE8C-AEA9B5BCF0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95</xdr:row>
      <xdr:rowOff>70606</xdr:rowOff>
    </xdr:from>
    <xdr:to>
      <xdr:col>0</xdr:col>
      <xdr:colOff>1969743</xdr:colOff>
      <xdr:row>95</xdr:row>
      <xdr:rowOff>1172194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D2E128E5-0930-5447-A024-CB5E9601F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96</xdr:row>
      <xdr:rowOff>70606</xdr:rowOff>
    </xdr:from>
    <xdr:to>
      <xdr:col>0</xdr:col>
      <xdr:colOff>1969743</xdr:colOff>
      <xdr:row>96</xdr:row>
      <xdr:rowOff>1172194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44B09DBA-379D-A240-96FC-C9CD84B3C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97</xdr:row>
      <xdr:rowOff>70606</xdr:rowOff>
    </xdr:from>
    <xdr:to>
      <xdr:col>0</xdr:col>
      <xdr:colOff>1969743</xdr:colOff>
      <xdr:row>97</xdr:row>
      <xdr:rowOff>1172194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7AE8A266-49CF-EB4F-979F-C6D225E19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98</xdr:row>
      <xdr:rowOff>70606</xdr:rowOff>
    </xdr:from>
    <xdr:to>
      <xdr:col>0</xdr:col>
      <xdr:colOff>1969743</xdr:colOff>
      <xdr:row>98</xdr:row>
      <xdr:rowOff>1172194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4FDF76B1-2A58-CD4A-A753-90275B3E4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99</xdr:row>
      <xdr:rowOff>70606</xdr:rowOff>
    </xdr:from>
    <xdr:to>
      <xdr:col>0</xdr:col>
      <xdr:colOff>1969743</xdr:colOff>
      <xdr:row>99</xdr:row>
      <xdr:rowOff>1172194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407A1558-0B27-1542-B4E7-A0A1AFE3C6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100</xdr:row>
      <xdr:rowOff>70606</xdr:rowOff>
    </xdr:from>
    <xdr:to>
      <xdr:col>0</xdr:col>
      <xdr:colOff>1969743</xdr:colOff>
      <xdr:row>100</xdr:row>
      <xdr:rowOff>1172194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F79E7220-0FA6-184F-82CF-C585B93D0A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101</xdr:row>
      <xdr:rowOff>70606</xdr:rowOff>
    </xdr:from>
    <xdr:to>
      <xdr:col>0</xdr:col>
      <xdr:colOff>1969743</xdr:colOff>
      <xdr:row>101</xdr:row>
      <xdr:rowOff>1172194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741404A6-0710-094F-AB8D-E90EAFAD3C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102</xdr:row>
      <xdr:rowOff>70606</xdr:rowOff>
    </xdr:from>
    <xdr:to>
      <xdr:col>0</xdr:col>
      <xdr:colOff>1969743</xdr:colOff>
      <xdr:row>102</xdr:row>
      <xdr:rowOff>1172194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E37C9C50-989A-C94C-8BEF-03150AC9F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103</xdr:row>
      <xdr:rowOff>70606</xdr:rowOff>
    </xdr:from>
    <xdr:to>
      <xdr:col>0</xdr:col>
      <xdr:colOff>1969743</xdr:colOff>
      <xdr:row>103</xdr:row>
      <xdr:rowOff>1172194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5EB871A1-9E2B-B149-97E5-3B44072145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104</xdr:row>
      <xdr:rowOff>70606</xdr:rowOff>
    </xdr:from>
    <xdr:to>
      <xdr:col>0</xdr:col>
      <xdr:colOff>1969743</xdr:colOff>
      <xdr:row>104</xdr:row>
      <xdr:rowOff>1172194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1E7C7411-E0D2-344D-B6D0-1D61CB1E23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105</xdr:row>
      <xdr:rowOff>70606</xdr:rowOff>
    </xdr:from>
    <xdr:to>
      <xdr:col>0</xdr:col>
      <xdr:colOff>1969743</xdr:colOff>
      <xdr:row>105</xdr:row>
      <xdr:rowOff>1172194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CC0D67A9-D925-294C-8D40-FF5DEC6FEF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56457</xdr:colOff>
      <xdr:row>106</xdr:row>
      <xdr:rowOff>70606</xdr:rowOff>
    </xdr:from>
    <xdr:to>
      <xdr:col>0</xdr:col>
      <xdr:colOff>1969743</xdr:colOff>
      <xdr:row>106</xdr:row>
      <xdr:rowOff>1172194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D721EECC-41FE-C148-845B-7DEEA42236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908" t="18288" r="1139" b="23793"/>
        <a:stretch/>
      </xdr:blipFill>
      <xdr:spPr>
        <a:xfrm>
          <a:off x="56457" y="109684306"/>
          <a:ext cx="1913286" cy="1101588"/>
        </a:xfrm>
        <a:prstGeom prst="rect">
          <a:avLst/>
        </a:prstGeom>
      </xdr:spPr>
    </xdr:pic>
    <xdr:clientData/>
  </xdr:twoCellAnchor>
  <xdr:twoCellAnchor>
    <xdr:from>
      <xdr:col>0</xdr:col>
      <xdr:colOff>141935</xdr:colOff>
      <xdr:row>75</xdr:row>
      <xdr:rowOff>143384</xdr:rowOff>
    </xdr:from>
    <xdr:to>
      <xdr:col>0</xdr:col>
      <xdr:colOff>1939265</xdr:colOff>
      <xdr:row>75</xdr:row>
      <xdr:rowOff>1129016</xdr:rowOff>
    </xdr:to>
    <xdr:pic>
      <xdr:nvPicPr>
        <xdr:cNvPr id="125" name="Immagine 124" descr="electric blue/black">
          <a:extLst>
            <a:ext uri="{FF2B5EF4-FFF2-40B4-BE49-F238E27FC236}">
              <a16:creationId xmlns:a16="http://schemas.microsoft.com/office/drawing/2014/main" xmlns="" id="{11242D2C-F5EC-7840-B78A-33DD9D8A1F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76</xdr:row>
      <xdr:rowOff>143384</xdr:rowOff>
    </xdr:from>
    <xdr:to>
      <xdr:col>0</xdr:col>
      <xdr:colOff>1939265</xdr:colOff>
      <xdr:row>76</xdr:row>
      <xdr:rowOff>1129016</xdr:rowOff>
    </xdr:to>
    <xdr:pic>
      <xdr:nvPicPr>
        <xdr:cNvPr id="126" name="Immagine 125" descr="electric blue/black">
          <a:extLst>
            <a:ext uri="{FF2B5EF4-FFF2-40B4-BE49-F238E27FC236}">
              <a16:creationId xmlns:a16="http://schemas.microsoft.com/office/drawing/2014/main" xmlns="" id="{5F480584-5A15-364B-93D9-D4065A6BC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77</xdr:row>
      <xdr:rowOff>143384</xdr:rowOff>
    </xdr:from>
    <xdr:to>
      <xdr:col>0</xdr:col>
      <xdr:colOff>1939265</xdr:colOff>
      <xdr:row>77</xdr:row>
      <xdr:rowOff>1129016</xdr:rowOff>
    </xdr:to>
    <xdr:pic>
      <xdr:nvPicPr>
        <xdr:cNvPr id="127" name="Immagine 126" descr="electric blue/black">
          <a:extLst>
            <a:ext uri="{FF2B5EF4-FFF2-40B4-BE49-F238E27FC236}">
              <a16:creationId xmlns:a16="http://schemas.microsoft.com/office/drawing/2014/main" xmlns="" id="{A6116B12-6031-6940-B458-9FA31150F2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78</xdr:row>
      <xdr:rowOff>143384</xdr:rowOff>
    </xdr:from>
    <xdr:to>
      <xdr:col>0</xdr:col>
      <xdr:colOff>1939265</xdr:colOff>
      <xdr:row>78</xdr:row>
      <xdr:rowOff>1129016</xdr:rowOff>
    </xdr:to>
    <xdr:pic>
      <xdr:nvPicPr>
        <xdr:cNvPr id="128" name="Immagine 127" descr="electric blue/black">
          <a:extLst>
            <a:ext uri="{FF2B5EF4-FFF2-40B4-BE49-F238E27FC236}">
              <a16:creationId xmlns:a16="http://schemas.microsoft.com/office/drawing/2014/main" xmlns="" id="{413D2369-CA41-8B42-9900-E93FA63CA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79</xdr:row>
      <xdr:rowOff>143384</xdr:rowOff>
    </xdr:from>
    <xdr:to>
      <xdr:col>0</xdr:col>
      <xdr:colOff>1939265</xdr:colOff>
      <xdr:row>79</xdr:row>
      <xdr:rowOff>1129016</xdr:rowOff>
    </xdr:to>
    <xdr:pic>
      <xdr:nvPicPr>
        <xdr:cNvPr id="129" name="Immagine 128" descr="electric blue/black">
          <a:extLst>
            <a:ext uri="{FF2B5EF4-FFF2-40B4-BE49-F238E27FC236}">
              <a16:creationId xmlns:a16="http://schemas.microsoft.com/office/drawing/2014/main" xmlns="" id="{E3EEB77B-3C4D-1845-A8E8-7648074D2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80</xdr:row>
      <xdr:rowOff>143384</xdr:rowOff>
    </xdr:from>
    <xdr:to>
      <xdr:col>0</xdr:col>
      <xdr:colOff>1939265</xdr:colOff>
      <xdr:row>80</xdr:row>
      <xdr:rowOff>1129016</xdr:rowOff>
    </xdr:to>
    <xdr:pic>
      <xdr:nvPicPr>
        <xdr:cNvPr id="130" name="Immagine 129" descr="electric blue/black">
          <a:extLst>
            <a:ext uri="{FF2B5EF4-FFF2-40B4-BE49-F238E27FC236}">
              <a16:creationId xmlns:a16="http://schemas.microsoft.com/office/drawing/2014/main" xmlns="" id="{170668CC-E81D-5044-80D5-7B04EC44DE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81</xdr:row>
      <xdr:rowOff>143384</xdr:rowOff>
    </xdr:from>
    <xdr:to>
      <xdr:col>0</xdr:col>
      <xdr:colOff>1939265</xdr:colOff>
      <xdr:row>81</xdr:row>
      <xdr:rowOff>1129016</xdr:rowOff>
    </xdr:to>
    <xdr:pic>
      <xdr:nvPicPr>
        <xdr:cNvPr id="131" name="Immagine 130" descr="electric blue/black">
          <a:extLst>
            <a:ext uri="{FF2B5EF4-FFF2-40B4-BE49-F238E27FC236}">
              <a16:creationId xmlns:a16="http://schemas.microsoft.com/office/drawing/2014/main" xmlns="" id="{BE8A56E0-F4A1-6C4A-B779-1AEEE1EDB7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82</xdr:row>
      <xdr:rowOff>143384</xdr:rowOff>
    </xdr:from>
    <xdr:to>
      <xdr:col>0</xdr:col>
      <xdr:colOff>1939265</xdr:colOff>
      <xdr:row>82</xdr:row>
      <xdr:rowOff>1129016</xdr:rowOff>
    </xdr:to>
    <xdr:pic>
      <xdr:nvPicPr>
        <xdr:cNvPr id="132" name="Immagine 131" descr="electric blue/black">
          <a:extLst>
            <a:ext uri="{FF2B5EF4-FFF2-40B4-BE49-F238E27FC236}">
              <a16:creationId xmlns:a16="http://schemas.microsoft.com/office/drawing/2014/main" xmlns="" id="{7A069DA1-5BB0-B340-9DB9-61A2C608DD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83</xdr:row>
      <xdr:rowOff>143384</xdr:rowOff>
    </xdr:from>
    <xdr:to>
      <xdr:col>0</xdr:col>
      <xdr:colOff>1939265</xdr:colOff>
      <xdr:row>83</xdr:row>
      <xdr:rowOff>1129016</xdr:rowOff>
    </xdr:to>
    <xdr:pic>
      <xdr:nvPicPr>
        <xdr:cNvPr id="133" name="Immagine 132" descr="electric blue/black">
          <a:extLst>
            <a:ext uri="{FF2B5EF4-FFF2-40B4-BE49-F238E27FC236}">
              <a16:creationId xmlns:a16="http://schemas.microsoft.com/office/drawing/2014/main" xmlns="" id="{5F9E5631-297C-C340-BC43-8538F6BCFF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84</xdr:row>
      <xdr:rowOff>143384</xdr:rowOff>
    </xdr:from>
    <xdr:to>
      <xdr:col>0</xdr:col>
      <xdr:colOff>1939265</xdr:colOff>
      <xdr:row>84</xdr:row>
      <xdr:rowOff>1129016</xdr:rowOff>
    </xdr:to>
    <xdr:pic>
      <xdr:nvPicPr>
        <xdr:cNvPr id="134" name="Immagine 133" descr="electric blue/black">
          <a:extLst>
            <a:ext uri="{FF2B5EF4-FFF2-40B4-BE49-F238E27FC236}">
              <a16:creationId xmlns:a16="http://schemas.microsoft.com/office/drawing/2014/main" xmlns="" id="{99F3A3F3-5583-0E47-AA09-F17FA6701D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85</xdr:row>
      <xdr:rowOff>143384</xdr:rowOff>
    </xdr:from>
    <xdr:to>
      <xdr:col>0</xdr:col>
      <xdr:colOff>1939265</xdr:colOff>
      <xdr:row>85</xdr:row>
      <xdr:rowOff>1129016</xdr:rowOff>
    </xdr:to>
    <xdr:pic>
      <xdr:nvPicPr>
        <xdr:cNvPr id="135" name="Immagine 134" descr="electric blue/black">
          <a:extLst>
            <a:ext uri="{FF2B5EF4-FFF2-40B4-BE49-F238E27FC236}">
              <a16:creationId xmlns:a16="http://schemas.microsoft.com/office/drawing/2014/main" xmlns="" id="{C2A92028-0981-0340-8F04-EB6B00C9C7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86</xdr:row>
      <xdr:rowOff>143384</xdr:rowOff>
    </xdr:from>
    <xdr:to>
      <xdr:col>0</xdr:col>
      <xdr:colOff>1939265</xdr:colOff>
      <xdr:row>86</xdr:row>
      <xdr:rowOff>1129016</xdr:rowOff>
    </xdr:to>
    <xdr:pic>
      <xdr:nvPicPr>
        <xdr:cNvPr id="136" name="Immagine 135" descr="electric blue/black">
          <a:extLst>
            <a:ext uri="{FF2B5EF4-FFF2-40B4-BE49-F238E27FC236}">
              <a16:creationId xmlns:a16="http://schemas.microsoft.com/office/drawing/2014/main" xmlns="" id="{824361C6-12DB-4B4B-B193-FC7D3BB936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141935</xdr:colOff>
      <xdr:row>87</xdr:row>
      <xdr:rowOff>143384</xdr:rowOff>
    </xdr:from>
    <xdr:to>
      <xdr:col>0</xdr:col>
      <xdr:colOff>1939265</xdr:colOff>
      <xdr:row>87</xdr:row>
      <xdr:rowOff>1129016</xdr:rowOff>
    </xdr:to>
    <xdr:pic>
      <xdr:nvPicPr>
        <xdr:cNvPr id="137" name="Immagine 136" descr="electric blue/black">
          <a:extLst>
            <a:ext uri="{FF2B5EF4-FFF2-40B4-BE49-F238E27FC236}">
              <a16:creationId xmlns:a16="http://schemas.microsoft.com/office/drawing/2014/main" xmlns="" id="{BC368BCF-FC9B-AC42-B0DB-425C6CC4F4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41935" y="93247084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57</xdr:row>
      <xdr:rowOff>101600</xdr:rowOff>
    </xdr:from>
    <xdr:to>
      <xdr:col>0</xdr:col>
      <xdr:colOff>1911630</xdr:colOff>
      <xdr:row>57</xdr:row>
      <xdr:rowOff>1087232</xdr:rowOff>
    </xdr:to>
    <xdr:pic>
      <xdr:nvPicPr>
        <xdr:cNvPr id="138" name="Immagine 137" descr="electric blue/black">
          <a:extLst>
            <a:ext uri="{FF2B5EF4-FFF2-40B4-BE49-F238E27FC236}">
              <a16:creationId xmlns:a16="http://schemas.microsoft.com/office/drawing/2014/main" xmlns="" id="{0809AE9F-CDD3-3C47-9DE2-7F540E0311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58</xdr:row>
      <xdr:rowOff>101600</xdr:rowOff>
    </xdr:from>
    <xdr:to>
      <xdr:col>0</xdr:col>
      <xdr:colOff>1911630</xdr:colOff>
      <xdr:row>58</xdr:row>
      <xdr:rowOff>1087232</xdr:rowOff>
    </xdr:to>
    <xdr:pic>
      <xdr:nvPicPr>
        <xdr:cNvPr id="140" name="Immagine 139" descr="electric blue/black">
          <a:extLst>
            <a:ext uri="{FF2B5EF4-FFF2-40B4-BE49-F238E27FC236}">
              <a16:creationId xmlns:a16="http://schemas.microsoft.com/office/drawing/2014/main" xmlns="" id="{093A6FEE-6877-7B42-B32C-C3808F1F50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59</xdr:row>
      <xdr:rowOff>101600</xdr:rowOff>
    </xdr:from>
    <xdr:to>
      <xdr:col>0</xdr:col>
      <xdr:colOff>1911630</xdr:colOff>
      <xdr:row>59</xdr:row>
      <xdr:rowOff>1087232</xdr:rowOff>
    </xdr:to>
    <xdr:pic>
      <xdr:nvPicPr>
        <xdr:cNvPr id="141" name="Immagine 140" descr="electric blue/black">
          <a:extLst>
            <a:ext uri="{FF2B5EF4-FFF2-40B4-BE49-F238E27FC236}">
              <a16:creationId xmlns:a16="http://schemas.microsoft.com/office/drawing/2014/main" xmlns="" id="{19905516-A188-0F4D-80E5-8B10269506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60</xdr:row>
      <xdr:rowOff>101600</xdr:rowOff>
    </xdr:from>
    <xdr:to>
      <xdr:col>0</xdr:col>
      <xdr:colOff>1911630</xdr:colOff>
      <xdr:row>60</xdr:row>
      <xdr:rowOff>1087232</xdr:rowOff>
    </xdr:to>
    <xdr:pic>
      <xdr:nvPicPr>
        <xdr:cNvPr id="142" name="Immagine 141" descr="electric blue/black">
          <a:extLst>
            <a:ext uri="{FF2B5EF4-FFF2-40B4-BE49-F238E27FC236}">
              <a16:creationId xmlns:a16="http://schemas.microsoft.com/office/drawing/2014/main" xmlns="" id="{E01EEE5F-4DAD-A642-9F86-ABD9DD3BE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61</xdr:row>
      <xdr:rowOff>101600</xdr:rowOff>
    </xdr:from>
    <xdr:to>
      <xdr:col>0</xdr:col>
      <xdr:colOff>1911630</xdr:colOff>
      <xdr:row>61</xdr:row>
      <xdr:rowOff>1087232</xdr:rowOff>
    </xdr:to>
    <xdr:pic>
      <xdr:nvPicPr>
        <xdr:cNvPr id="143" name="Immagine 142" descr="electric blue/black">
          <a:extLst>
            <a:ext uri="{FF2B5EF4-FFF2-40B4-BE49-F238E27FC236}">
              <a16:creationId xmlns:a16="http://schemas.microsoft.com/office/drawing/2014/main" xmlns="" id="{288F7214-4EB0-4C4E-8621-C1F72BCDBA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62</xdr:row>
      <xdr:rowOff>101600</xdr:rowOff>
    </xdr:from>
    <xdr:to>
      <xdr:col>0</xdr:col>
      <xdr:colOff>1911630</xdr:colOff>
      <xdr:row>62</xdr:row>
      <xdr:rowOff>1087232</xdr:rowOff>
    </xdr:to>
    <xdr:pic>
      <xdr:nvPicPr>
        <xdr:cNvPr id="144" name="Immagine 143" descr="electric blue/black">
          <a:extLst>
            <a:ext uri="{FF2B5EF4-FFF2-40B4-BE49-F238E27FC236}">
              <a16:creationId xmlns:a16="http://schemas.microsoft.com/office/drawing/2014/main" xmlns="" id="{A1ABE61C-16B3-8344-A8F5-A553DC2A70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63</xdr:row>
      <xdr:rowOff>101600</xdr:rowOff>
    </xdr:from>
    <xdr:to>
      <xdr:col>0</xdr:col>
      <xdr:colOff>1911630</xdr:colOff>
      <xdr:row>63</xdr:row>
      <xdr:rowOff>1087232</xdr:rowOff>
    </xdr:to>
    <xdr:pic>
      <xdr:nvPicPr>
        <xdr:cNvPr id="145" name="Immagine 144" descr="electric blue/black">
          <a:extLst>
            <a:ext uri="{FF2B5EF4-FFF2-40B4-BE49-F238E27FC236}">
              <a16:creationId xmlns:a16="http://schemas.microsoft.com/office/drawing/2014/main" xmlns="" id="{D306B9C1-E69D-7D41-B0EE-6C1067862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64</xdr:row>
      <xdr:rowOff>101600</xdr:rowOff>
    </xdr:from>
    <xdr:to>
      <xdr:col>0</xdr:col>
      <xdr:colOff>1911630</xdr:colOff>
      <xdr:row>64</xdr:row>
      <xdr:rowOff>1087232</xdr:rowOff>
    </xdr:to>
    <xdr:pic>
      <xdr:nvPicPr>
        <xdr:cNvPr id="146" name="Immagine 145" descr="electric blue/black">
          <a:extLst>
            <a:ext uri="{FF2B5EF4-FFF2-40B4-BE49-F238E27FC236}">
              <a16:creationId xmlns:a16="http://schemas.microsoft.com/office/drawing/2014/main" xmlns="" id="{E319F519-FE14-0249-932E-304AA0BE1C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65</xdr:row>
      <xdr:rowOff>101600</xdr:rowOff>
    </xdr:from>
    <xdr:to>
      <xdr:col>0</xdr:col>
      <xdr:colOff>1911630</xdr:colOff>
      <xdr:row>65</xdr:row>
      <xdr:rowOff>1087232</xdr:rowOff>
    </xdr:to>
    <xdr:pic>
      <xdr:nvPicPr>
        <xdr:cNvPr id="147" name="Immagine 146" descr="electric blue/black">
          <a:extLst>
            <a:ext uri="{FF2B5EF4-FFF2-40B4-BE49-F238E27FC236}">
              <a16:creationId xmlns:a16="http://schemas.microsoft.com/office/drawing/2014/main" xmlns="" id="{54ABBAA2-0A6B-EB4F-8D3E-8344CA092A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66</xdr:row>
      <xdr:rowOff>101600</xdr:rowOff>
    </xdr:from>
    <xdr:to>
      <xdr:col>0</xdr:col>
      <xdr:colOff>1911630</xdr:colOff>
      <xdr:row>66</xdr:row>
      <xdr:rowOff>1087232</xdr:rowOff>
    </xdr:to>
    <xdr:pic>
      <xdr:nvPicPr>
        <xdr:cNvPr id="148" name="Immagine 147" descr="electric blue/black">
          <a:extLst>
            <a:ext uri="{FF2B5EF4-FFF2-40B4-BE49-F238E27FC236}">
              <a16:creationId xmlns:a16="http://schemas.microsoft.com/office/drawing/2014/main" xmlns="" id="{DC2334C7-B1B0-8C49-8807-6EB237802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2" t="30785" r="2985" b="31834"/>
        <a:stretch/>
      </xdr:blipFill>
      <xdr:spPr bwMode="auto">
        <a:xfrm>
          <a:off x="114300" y="70345300"/>
          <a:ext cx="1797330" cy="98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workbookViewId="0">
      <selection activeCell="G3" sqref="G3"/>
    </sheetView>
  </sheetViews>
  <sheetFormatPr defaultColWidth="11.42578125" defaultRowHeight="15" x14ac:dyDescent="0.25"/>
  <cols>
    <col min="1" max="1" width="26.7109375" customWidth="1"/>
    <col min="2" max="2" width="15.140625" bestFit="1" customWidth="1"/>
    <col min="3" max="3" width="23" customWidth="1"/>
    <col min="4" max="4" width="8.7109375" bestFit="1" customWidth="1"/>
    <col min="5" max="5" width="11.28515625" bestFit="1" customWidth="1"/>
    <col min="6" max="6" width="11.42578125" bestFit="1" customWidth="1"/>
    <col min="7" max="7" width="23" bestFit="1" customWidth="1"/>
    <col min="8" max="8" width="7.7109375" bestFit="1" customWidth="1"/>
    <col min="9" max="9" width="10.140625" style="1" bestFit="1" customWidth="1"/>
    <col min="10" max="10" width="14" style="1" hidden="1" customWidth="1"/>
    <col min="11" max="11" width="16" style="1" customWidth="1"/>
    <col min="12" max="12" width="8.7109375" customWidth="1"/>
  </cols>
  <sheetData>
    <row r="1" spans="1:12" ht="15.75" thickBot="1" x14ac:dyDescent="0.3">
      <c r="K1" s="1">
        <f>SUBTOTAL(9,J3:J125)</f>
        <v>577500</v>
      </c>
      <c r="L1">
        <f>SUBTOTAL(9,L3:L125)</f>
        <v>13476</v>
      </c>
    </row>
    <row r="2" spans="1:12" x14ac:dyDescent="0.25">
      <c r="A2" s="2" t="s">
        <v>270</v>
      </c>
      <c r="B2" s="3" t="s">
        <v>0</v>
      </c>
      <c r="C2" s="3" t="s">
        <v>140</v>
      </c>
      <c r="D2" s="4" t="s">
        <v>271</v>
      </c>
      <c r="E2" s="3" t="s">
        <v>272</v>
      </c>
      <c r="F2" s="3" t="s">
        <v>273</v>
      </c>
      <c r="G2" s="3" t="s">
        <v>269</v>
      </c>
      <c r="H2" s="3" t="s">
        <v>268</v>
      </c>
      <c r="I2" s="5" t="s">
        <v>134</v>
      </c>
      <c r="J2" s="5" t="s">
        <v>195</v>
      </c>
      <c r="K2" s="5" t="s">
        <v>135</v>
      </c>
      <c r="L2" s="6" t="s">
        <v>238</v>
      </c>
    </row>
    <row r="3" spans="1:12" ht="99.95" customHeight="1" x14ac:dyDescent="0.25">
      <c r="A3" s="7"/>
      <c r="B3" s="8" t="s">
        <v>61</v>
      </c>
      <c r="C3" s="9" t="s">
        <v>176</v>
      </c>
      <c r="D3" s="9">
        <v>2</v>
      </c>
      <c r="E3" s="10" t="s">
        <v>138</v>
      </c>
      <c r="F3" s="9">
        <v>32.5</v>
      </c>
      <c r="G3" s="9" t="s">
        <v>37</v>
      </c>
      <c r="H3" s="9" t="s">
        <v>2</v>
      </c>
      <c r="I3" s="11">
        <v>50</v>
      </c>
      <c r="J3" s="11">
        <f t="shared" ref="J3:J34" si="0">L3*K3</f>
        <v>720</v>
      </c>
      <c r="K3" s="11">
        <v>30</v>
      </c>
      <c r="L3" s="12">
        <f t="shared" ref="L3:L34" si="1">D3*12</f>
        <v>24</v>
      </c>
    </row>
    <row r="4" spans="1:12" ht="99.95" customHeight="1" x14ac:dyDescent="0.25">
      <c r="A4" s="7"/>
      <c r="B4" s="8" t="s">
        <v>38</v>
      </c>
      <c r="C4" s="9" t="s">
        <v>177</v>
      </c>
      <c r="D4" s="9">
        <v>3</v>
      </c>
      <c r="E4" s="10" t="s">
        <v>138</v>
      </c>
      <c r="F4" s="9">
        <v>35.5</v>
      </c>
      <c r="G4" s="9" t="s">
        <v>37</v>
      </c>
      <c r="H4" s="9" t="s">
        <v>2</v>
      </c>
      <c r="I4" s="11">
        <v>55</v>
      </c>
      <c r="J4" s="11">
        <f t="shared" si="0"/>
        <v>1170</v>
      </c>
      <c r="K4" s="11">
        <v>32.5</v>
      </c>
      <c r="L4" s="12">
        <f t="shared" si="1"/>
        <v>36</v>
      </c>
    </row>
    <row r="5" spans="1:12" ht="99.95" customHeight="1" x14ac:dyDescent="0.25">
      <c r="A5" s="7"/>
      <c r="B5" s="8" t="s">
        <v>40</v>
      </c>
      <c r="C5" s="9" t="s">
        <v>178</v>
      </c>
      <c r="D5" s="9">
        <v>8</v>
      </c>
      <c r="E5" s="10" t="s">
        <v>138</v>
      </c>
      <c r="F5" s="9">
        <v>36</v>
      </c>
      <c r="G5" s="9" t="s">
        <v>37</v>
      </c>
      <c r="H5" s="9" t="s">
        <v>2</v>
      </c>
      <c r="I5" s="11">
        <v>45</v>
      </c>
      <c r="J5" s="11">
        <f t="shared" si="0"/>
        <v>2640</v>
      </c>
      <c r="K5" s="11">
        <v>27.5</v>
      </c>
      <c r="L5" s="12">
        <f t="shared" si="1"/>
        <v>96</v>
      </c>
    </row>
    <row r="6" spans="1:12" ht="99.95" customHeight="1" x14ac:dyDescent="0.25">
      <c r="A6" s="7"/>
      <c r="B6" s="8" t="s">
        <v>55</v>
      </c>
      <c r="C6" s="9" t="s">
        <v>179</v>
      </c>
      <c r="D6" s="9">
        <v>5</v>
      </c>
      <c r="E6" s="10" t="s">
        <v>138</v>
      </c>
      <c r="F6" s="9">
        <v>37</v>
      </c>
      <c r="G6" s="9" t="s">
        <v>37</v>
      </c>
      <c r="H6" s="9" t="s">
        <v>2</v>
      </c>
      <c r="I6" s="11">
        <v>50</v>
      </c>
      <c r="J6" s="11">
        <f t="shared" si="0"/>
        <v>1800</v>
      </c>
      <c r="K6" s="11">
        <v>30</v>
      </c>
      <c r="L6" s="12">
        <f t="shared" si="1"/>
        <v>60</v>
      </c>
    </row>
    <row r="7" spans="1:12" ht="99.95" customHeight="1" x14ac:dyDescent="0.25">
      <c r="A7" s="7"/>
      <c r="B7" s="8" t="s">
        <v>44</v>
      </c>
      <c r="C7" s="9" t="s">
        <v>180</v>
      </c>
      <c r="D7" s="9">
        <v>8</v>
      </c>
      <c r="E7" s="10" t="s">
        <v>138</v>
      </c>
      <c r="F7" s="9">
        <v>38</v>
      </c>
      <c r="G7" s="9" t="s">
        <v>37</v>
      </c>
      <c r="H7" s="9" t="s">
        <v>2</v>
      </c>
      <c r="I7" s="11">
        <v>45</v>
      </c>
      <c r="J7" s="11">
        <f t="shared" si="0"/>
        <v>2640</v>
      </c>
      <c r="K7" s="11">
        <v>27.5</v>
      </c>
      <c r="L7" s="12">
        <f t="shared" si="1"/>
        <v>96</v>
      </c>
    </row>
    <row r="8" spans="1:12" ht="99.95" customHeight="1" x14ac:dyDescent="0.25">
      <c r="A8" s="7"/>
      <c r="B8" s="8" t="s">
        <v>36</v>
      </c>
      <c r="C8" s="9" t="s">
        <v>181</v>
      </c>
      <c r="D8" s="9">
        <v>4</v>
      </c>
      <c r="E8" s="10" t="s">
        <v>138</v>
      </c>
      <c r="F8" s="9">
        <v>40</v>
      </c>
      <c r="G8" s="9" t="s">
        <v>37</v>
      </c>
      <c r="H8" s="9" t="s">
        <v>2</v>
      </c>
      <c r="I8" s="11">
        <v>55</v>
      </c>
      <c r="J8" s="11">
        <f t="shared" si="0"/>
        <v>1560</v>
      </c>
      <c r="K8" s="11">
        <v>32.5</v>
      </c>
      <c r="L8" s="12">
        <f t="shared" si="1"/>
        <v>48</v>
      </c>
    </row>
    <row r="9" spans="1:12" ht="99.95" customHeight="1" x14ac:dyDescent="0.25">
      <c r="A9" s="7"/>
      <c r="B9" s="8" t="s">
        <v>41</v>
      </c>
      <c r="C9" s="9" t="s">
        <v>141</v>
      </c>
      <c r="D9" s="9">
        <v>12</v>
      </c>
      <c r="E9" s="10" t="s">
        <v>136</v>
      </c>
      <c r="F9" s="9">
        <v>32.5</v>
      </c>
      <c r="G9" s="9" t="s">
        <v>6</v>
      </c>
      <c r="H9" s="9" t="s">
        <v>2</v>
      </c>
      <c r="I9" s="11">
        <v>45</v>
      </c>
      <c r="J9" s="11">
        <f t="shared" si="0"/>
        <v>3960</v>
      </c>
      <c r="K9" s="11">
        <v>27.5</v>
      </c>
      <c r="L9" s="12">
        <f t="shared" si="1"/>
        <v>144</v>
      </c>
    </row>
    <row r="10" spans="1:12" ht="99.95" customHeight="1" x14ac:dyDescent="0.25">
      <c r="A10" s="7"/>
      <c r="B10" s="8" t="s">
        <v>42</v>
      </c>
      <c r="C10" s="9" t="s">
        <v>146</v>
      </c>
      <c r="D10" s="9">
        <v>14</v>
      </c>
      <c r="E10" s="10" t="s">
        <v>136</v>
      </c>
      <c r="F10" s="9">
        <v>35</v>
      </c>
      <c r="G10" s="9" t="s">
        <v>6</v>
      </c>
      <c r="H10" s="9" t="s">
        <v>2</v>
      </c>
      <c r="I10" s="11">
        <v>55</v>
      </c>
      <c r="J10" s="11">
        <f t="shared" si="0"/>
        <v>5460</v>
      </c>
      <c r="K10" s="11">
        <v>32.5</v>
      </c>
      <c r="L10" s="12">
        <f t="shared" si="1"/>
        <v>168</v>
      </c>
    </row>
    <row r="11" spans="1:12" ht="99.95" customHeight="1" x14ac:dyDescent="0.25">
      <c r="A11" s="7"/>
      <c r="B11" s="8" t="s">
        <v>60</v>
      </c>
      <c r="C11" s="9" t="s">
        <v>142</v>
      </c>
      <c r="D11" s="9">
        <v>2</v>
      </c>
      <c r="E11" s="10" t="s">
        <v>137</v>
      </c>
      <c r="F11" s="9">
        <v>33</v>
      </c>
      <c r="G11" s="9" t="s">
        <v>6</v>
      </c>
      <c r="H11" s="9" t="s">
        <v>2</v>
      </c>
      <c r="I11" s="11">
        <v>50</v>
      </c>
      <c r="J11" s="11">
        <f t="shared" si="0"/>
        <v>720</v>
      </c>
      <c r="K11" s="11">
        <v>30</v>
      </c>
      <c r="L11" s="12">
        <f t="shared" si="1"/>
        <v>24</v>
      </c>
    </row>
    <row r="12" spans="1:12" ht="99.95" customHeight="1" x14ac:dyDescent="0.25">
      <c r="A12" s="7"/>
      <c r="B12" s="8" t="s">
        <v>5</v>
      </c>
      <c r="C12" s="9" t="s">
        <v>143</v>
      </c>
      <c r="D12" s="9">
        <v>2</v>
      </c>
      <c r="E12" s="10" t="s">
        <v>137</v>
      </c>
      <c r="F12" s="9">
        <v>33.5</v>
      </c>
      <c r="G12" s="9" t="s">
        <v>6</v>
      </c>
      <c r="H12" s="9" t="s">
        <v>2</v>
      </c>
      <c r="I12" s="11">
        <v>50</v>
      </c>
      <c r="J12" s="11">
        <f t="shared" si="0"/>
        <v>720</v>
      </c>
      <c r="K12" s="11">
        <v>30</v>
      </c>
      <c r="L12" s="12">
        <f t="shared" si="1"/>
        <v>24</v>
      </c>
    </row>
    <row r="13" spans="1:12" ht="99.95" customHeight="1" x14ac:dyDescent="0.25">
      <c r="A13" s="7"/>
      <c r="B13" s="8" t="s">
        <v>12</v>
      </c>
      <c r="C13" s="9" t="s">
        <v>144</v>
      </c>
      <c r="D13" s="9">
        <v>2</v>
      </c>
      <c r="E13" s="10" t="s">
        <v>137</v>
      </c>
      <c r="F13" s="9">
        <v>34</v>
      </c>
      <c r="G13" s="9" t="s">
        <v>6</v>
      </c>
      <c r="H13" s="9" t="s">
        <v>2</v>
      </c>
      <c r="I13" s="11">
        <v>50</v>
      </c>
      <c r="J13" s="11">
        <f t="shared" si="0"/>
        <v>720</v>
      </c>
      <c r="K13" s="11">
        <v>30</v>
      </c>
      <c r="L13" s="12">
        <f t="shared" si="1"/>
        <v>24</v>
      </c>
    </row>
    <row r="14" spans="1:12" ht="99.95" customHeight="1" x14ac:dyDescent="0.25">
      <c r="A14" s="7"/>
      <c r="B14" s="8" t="s">
        <v>24</v>
      </c>
      <c r="C14" s="9" t="s">
        <v>145</v>
      </c>
      <c r="D14" s="9">
        <v>4</v>
      </c>
      <c r="E14" s="10" t="s">
        <v>137</v>
      </c>
      <c r="F14" s="9">
        <v>34.5</v>
      </c>
      <c r="G14" s="9" t="s">
        <v>6</v>
      </c>
      <c r="H14" s="9" t="s">
        <v>2</v>
      </c>
      <c r="I14" s="11">
        <v>55</v>
      </c>
      <c r="J14" s="11">
        <f t="shared" si="0"/>
        <v>1560</v>
      </c>
      <c r="K14" s="11">
        <v>32.5</v>
      </c>
      <c r="L14" s="12">
        <f t="shared" si="1"/>
        <v>48</v>
      </c>
    </row>
    <row r="15" spans="1:12" ht="99.95" customHeight="1" x14ac:dyDescent="0.25">
      <c r="A15" s="7"/>
      <c r="B15" s="8" t="s">
        <v>32</v>
      </c>
      <c r="C15" s="9" t="s">
        <v>147</v>
      </c>
      <c r="D15" s="9">
        <v>5</v>
      </c>
      <c r="E15" s="10" t="s">
        <v>137</v>
      </c>
      <c r="F15" s="9">
        <v>35.5</v>
      </c>
      <c r="G15" s="9" t="s">
        <v>6</v>
      </c>
      <c r="H15" s="9" t="s">
        <v>2</v>
      </c>
      <c r="I15" s="11">
        <v>50</v>
      </c>
      <c r="J15" s="11">
        <f t="shared" si="0"/>
        <v>1800</v>
      </c>
      <c r="K15" s="11">
        <v>30</v>
      </c>
      <c r="L15" s="12">
        <f t="shared" si="1"/>
        <v>60</v>
      </c>
    </row>
    <row r="16" spans="1:12" ht="99.95" customHeight="1" x14ac:dyDescent="0.25">
      <c r="A16" s="7"/>
      <c r="B16" s="8" t="s">
        <v>57</v>
      </c>
      <c r="C16" s="9" t="s">
        <v>148</v>
      </c>
      <c r="D16" s="9">
        <v>10</v>
      </c>
      <c r="E16" s="10" t="s">
        <v>137</v>
      </c>
      <c r="F16" s="9">
        <v>36</v>
      </c>
      <c r="G16" s="9" t="s">
        <v>6</v>
      </c>
      <c r="H16" s="9" t="s">
        <v>2</v>
      </c>
      <c r="I16" s="11">
        <v>45</v>
      </c>
      <c r="J16" s="11">
        <f t="shared" si="0"/>
        <v>3300</v>
      </c>
      <c r="K16" s="11">
        <v>27.5</v>
      </c>
      <c r="L16" s="12">
        <f t="shared" si="1"/>
        <v>120</v>
      </c>
    </row>
    <row r="17" spans="1:12" ht="99.95" customHeight="1" x14ac:dyDescent="0.25">
      <c r="A17" s="7"/>
      <c r="B17" s="8" t="s">
        <v>43</v>
      </c>
      <c r="C17" s="9" t="s">
        <v>149</v>
      </c>
      <c r="D17" s="9">
        <v>5</v>
      </c>
      <c r="E17" s="10" t="s">
        <v>137</v>
      </c>
      <c r="F17" s="9">
        <v>37</v>
      </c>
      <c r="G17" s="9" t="s">
        <v>6</v>
      </c>
      <c r="H17" s="9" t="s">
        <v>2</v>
      </c>
      <c r="I17" s="11">
        <v>50</v>
      </c>
      <c r="J17" s="11">
        <f t="shared" si="0"/>
        <v>1800</v>
      </c>
      <c r="K17" s="11">
        <v>30</v>
      </c>
      <c r="L17" s="12">
        <f t="shared" si="1"/>
        <v>60</v>
      </c>
    </row>
    <row r="18" spans="1:12" ht="99.95" customHeight="1" x14ac:dyDescent="0.25">
      <c r="A18" s="7"/>
      <c r="B18" s="8" t="s">
        <v>31</v>
      </c>
      <c r="C18" s="9" t="s">
        <v>150</v>
      </c>
      <c r="D18" s="9">
        <v>11</v>
      </c>
      <c r="E18" s="10" t="s">
        <v>137</v>
      </c>
      <c r="F18" s="9">
        <v>37.5</v>
      </c>
      <c r="G18" s="9" t="s">
        <v>6</v>
      </c>
      <c r="H18" s="9" t="s">
        <v>2</v>
      </c>
      <c r="I18" s="11">
        <v>45</v>
      </c>
      <c r="J18" s="11">
        <f t="shared" si="0"/>
        <v>3630</v>
      </c>
      <c r="K18" s="11">
        <v>27.5</v>
      </c>
      <c r="L18" s="12">
        <f t="shared" si="1"/>
        <v>132</v>
      </c>
    </row>
    <row r="19" spans="1:12" ht="99.95" customHeight="1" x14ac:dyDescent="0.25">
      <c r="A19" s="7"/>
      <c r="B19" s="8" t="s">
        <v>45</v>
      </c>
      <c r="C19" s="9" t="s">
        <v>151</v>
      </c>
      <c r="D19" s="9">
        <v>5</v>
      </c>
      <c r="E19" s="10" t="s">
        <v>137</v>
      </c>
      <c r="F19" s="9">
        <v>38</v>
      </c>
      <c r="G19" s="9" t="s">
        <v>6</v>
      </c>
      <c r="H19" s="9" t="s">
        <v>2</v>
      </c>
      <c r="I19" s="11">
        <v>50</v>
      </c>
      <c r="J19" s="11">
        <f t="shared" si="0"/>
        <v>1800</v>
      </c>
      <c r="K19" s="11">
        <v>30</v>
      </c>
      <c r="L19" s="12">
        <f t="shared" si="1"/>
        <v>60</v>
      </c>
    </row>
    <row r="20" spans="1:12" ht="99.95" customHeight="1" x14ac:dyDescent="0.25">
      <c r="A20" s="7"/>
      <c r="B20" s="8" t="s">
        <v>20</v>
      </c>
      <c r="C20" s="9" t="s">
        <v>152</v>
      </c>
      <c r="D20" s="9">
        <v>13</v>
      </c>
      <c r="E20" s="10" t="s">
        <v>137</v>
      </c>
      <c r="F20" s="9">
        <v>39</v>
      </c>
      <c r="G20" s="9" t="s">
        <v>6</v>
      </c>
      <c r="H20" s="9" t="s">
        <v>2</v>
      </c>
      <c r="I20" s="11">
        <v>45</v>
      </c>
      <c r="J20" s="11">
        <f t="shared" si="0"/>
        <v>4290</v>
      </c>
      <c r="K20" s="11">
        <v>27.5</v>
      </c>
      <c r="L20" s="12">
        <f t="shared" si="1"/>
        <v>156</v>
      </c>
    </row>
    <row r="21" spans="1:12" ht="99.95" customHeight="1" x14ac:dyDescent="0.25">
      <c r="A21" s="7"/>
      <c r="B21" s="8" t="s">
        <v>56</v>
      </c>
      <c r="C21" s="9" t="s">
        <v>153</v>
      </c>
      <c r="D21" s="9">
        <v>8</v>
      </c>
      <c r="E21" s="10" t="s">
        <v>137</v>
      </c>
      <c r="F21" s="9">
        <v>39.5</v>
      </c>
      <c r="G21" s="9" t="s">
        <v>6</v>
      </c>
      <c r="H21" s="9" t="s">
        <v>2</v>
      </c>
      <c r="I21" s="11">
        <v>45</v>
      </c>
      <c r="J21" s="11">
        <f t="shared" si="0"/>
        <v>2640</v>
      </c>
      <c r="K21" s="11">
        <v>27.5</v>
      </c>
      <c r="L21" s="12">
        <f t="shared" si="1"/>
        <v>96</v>
      </c>
    </row>
    <row r="22" spans="1:12" ht="99.95" customHeight="1" x14ac:dyDescent="0.25">
      <c r="A22" s="7"/>
      <c r="B22" s="8" t="s">
        <v>35</v>
      </c>
      <c r="C22" s="9" t="s">
        <v>154</v>
      </c>
      <c r="D22" s="9">
        <v>3</v>
      </c>
      <c r="E22" s="10" t="s">
        <v>137</v>
      </c>
      <c r="F22" s="9">
        <v>40</v>
      </c>
      <c r="G22" s="9" t="s">
        <v>6</v>
      </c>
      <c r="H22" s="9" t="s">
        <v>2</v>
      </c>
      <c r="I22" s="11">
        <v>55</v>
      </c>
      <c r="J22" s="11">
        <f t="shared" si="0"/>
        <v>1170</v>
      </c>
      <c r="K22" s="11">
        <v>32.5</v>
      </c>
      <c r="L22" s="12">
        <f t="shared" si="1"/>
        <v>36</v>
      </c>
    </row>
    <row r="23" spans="1:12" ht="99.95" customHeight="1" x14ac:dyDescent="0.25">
      <c r="A23" s="7"/>
      <c r="B23" s="8" t="s">
        <v>50</v>
      </c>
      <c r="C23" s="9" t="s">
        <v>158</v>
      </c>
      <c r="D23" s="9">
        <v>5</v>
      </c>
      <c r="E23" s="10" t="s">
        <v>136</v>
      </c>
      <c r="F23" s="9">
        <v>28.5</v>
      </c>
      <c r="G23" s="9" t="s">
        <v>1</v>
      </c>
      <c r="H23" s="9" t="s">
        <v>2</v>
      </c>
      <c r="I23" s="11">
        <v>50</v>
      </c>
      <c r="J23" s="11">
        <f t="shared" si="0"/>
        <v>1800</v>
      </c>
      <c r="K23" s="11">
        <v>30</v>
      </c>
      <c r="L23" s="12">
        <f t="shared" si="1"/>
        <v>60</v>
      </c>
    </row>
    <row r="24" spans="1:12" ht="99.95" customHeight="1" x14ac:dyDescent="0.25">
      <c r="A24" s="7"/>
      <c r="B24" s="8" t="s">
        <v>53</v>
      </c>
      <c r="C24" s="9" t="s">
        <v>159</v>
      </c>
      <c r="D24" s="9">
        <v>7</v>
      </c>
      <c r="E24" s="10" t="s">
        <v>136</v>
      </c>
      <c r="F24" s="9">
        <v>30</v>
      </c>
      <c r="G24" s="9" t="s">
        <v>1</v>
      </c>
      <c r="H24" s="9" t="s">
        <v>2</v>
      </c>
      <c r="I24" s="11">
        <v>55</v>
      </c>
      <c r="J24" s="11">
        <f t="shared" si="0"/>
        <v>2730</v>
      </c>
      <c r="K24" s="11">
        <v>32.5</v>
      </c>
      <c r="L24" s="12">
        <f t="shared" si="1"/>
        <v>84</v>
      </c>
    </row>
    <row r="25" spans="1:12" ht="99.95" customHeight="1" x14ac:dyDescent="0.25">
      <c r="A25" s="7"/>
      <c r="B25" s="8" t="s">
        <v>54</v>
      </c>
      <c r="C25" s="9" t="s">
        <v>160</v>
      </c>
      <c r="D25" s="9">
        <v>9</v>
      </c>
      <c r="E25" s="10" t="s">
        <v>136</v>
      </c>
      <c r="F25" s="9">
        <v>31.5</v>
      </c>
      <c r="G25" s="9" t="s">
        <v>1</v>
      </c>
      <c r="H25" s="9" t="s">
        <v>2</v>
      </c>
      <c r="I25" s="11">
        <v>50</v>
      </c>
      <c r="J25" s="11">
        <f t="shared" si="0"/>
        <v>3240</v>
      </c>
      <c r="K25" s="11">
        <v>30</v>
      </c>
      <c r="L25" s="12">
        <f t="shared" si="1"/>
        <v>108</v>
      </c>
    </row>
    <row r="26" spans="1:12" ht="99.95" customHeight="1" x14ac:dyDescent="0.25">
      <c r="A26" s="7"/>
      <c r="B26" s="8" t="s">
        <v>49</v>
      </c>
      <c r="C26" s="9" t="s">
        <v>161</v>
      </c>
      <c r="D26" s="9">
        <v>12</v>
      </c>
      <c r="E26" s="10" t="s">
        <v>136</v>
      </c>
      <c r="F26" s="9">
        <v>32.5</v>
      </c>
      <c r="G26" s="9" t="s">
        <v>1</v>
      </c>
      <c r="H26" s="9" t="s">
        <v>2</v>
      </c>
      <c r="I26" s="11">
        <v>45</v>
      </c>
      <c r="J26" s="11">
        <f t="shared" si="0"/>
        <v>3960</v>
      </c>
      <c r="K26" s="11">
        <v>27.5</v>
      </c>
      <c r="L26" s="12">
        <f t="shared" si="1"/>
        <v>144</v>
      </c>
    </row>
    <row r="27" spans="1:12" ht="99.95" customHeight="1" x14ac:dyDescent="0.25">
      <c r="A27" s="7"/>
      <c r="B27" s="8" t="s">
        <v>25</v>
      </c>
      <c r="C27" s="9" t="s">
        <v>155</v>
      </c>
      <c r="D27" s="9">
        <v>8</v>
      </c>
      <c r="E27" s="10" t="s">
        <v>136</v>
      </c>
      <c r="F27" s="9">
        <v>34.5</v>
      </c>
      <c r="G27" s="9" t="s">
        <v>1</v>
      </c>
      <c r="H27" s="9" t="s">
        <v>2</v>
      </c>
      <c r="I27" s="11">
        <v>45</v>
      </c>
      <c r="J27" s="11">
        <f t="shared" si="0"/>
        <v>2640</v>
      </c>
      <c r="K27" s="11">
        <v>27.5</v>
      </c>
      <c r="L27" s="12">
        <f t="shared" si="1"/>
        <v>96</v>
      </c>
    </row>
    <row r="28" spans="1:12" ht="99.95" customHeight="1" x14ac:dyDescent="0.25">
      <c r="A28" s="7"/>
      <c r="B28" s="13">
        <v>10550329581491</v>
      </c>
      <c r="C28" s="9" t="s">
        <v>156</v>
      </c>
      <c r="D28" s="9">
        <v>11</v>
      </c>
      <c r="E28" s="10" t="s">
        <v>136</v>
      </c>
      <c r="F28" s="9">
        <v>35</v>
      </c>
      <c r="G28" s="9" t="s">
        <v>1</v>
      </c>
      <c r="H28" s="9" t="s">
        <v>2</v>
      </c>
      <c r="I28" s="11">
        <v>45</v>
      </c>
      <c r="J28" s="11">
        <f t="shared" si="0"/>
        <v>3630</v>
      </c>
      <c r="K28" s="11">
        <v>27.5</v>
      </c>
      <c r="L28" s="12">
        <f t="shared" si="1"/>
        <v>132</v>
      </c>
    </row>
    <row r="29" spans="1:12" ht="99.95" customHeight="1" x14ac:dyDescent="0.25">
      <c r="A29" s="7"/>
      <c r="B29" s="8" t="s">
        <v>7</v>
      </c>
      <c r="C29" s="9" t="s">
        <v>157</v>
      </c>
      <c r="D29" s="9">
        <v>12</v>
      </c>
      <c r="E29" s="10" t="s">
        <v>136</v>
      </c>
      <c r="F29" s="9">
        <v>35.5</v>
      </c>
      <c r="G29" s="9" t="s">
        <v>1</v>
      </c>
      <c r="H29" s="9" t="s">
        <v>2</v>
      </c>
      <c r="I29" s="11">
        <v>45</v>
      </c>
      <c r="J29" s="11">
        <f t="shared" si="0"/>
        <v>3960</v>
      </c>
      <c r="K29" s="11">
        <v>27.5</v>
      </c>
      <c r="L29" s="12">
        <f t="shared" si="1"/>
        <v>144</v>
      </c>
    </row>
    <row r="30" spans="1:12" ht="99.95" customHeight="1" x14ac:dyDescent="0.25">
      <c r="A30" s="7"/>
      <c r="B30" s="8" t="s">
        <v>15</v>
      </c>
      <c r="C30" s="9" t="s">
        <v>162</v>
      </c>
      <c r="D30" s="9">
        <v>2</v>
      </c>
      <c r="E30" s="10" t="s">
        <v>138</v>
      </c>
      <c r="F30" s="9">
        <v>33.5</v>
      </c>
      <c r="G30" s="9" t="s">
        <v>9</v>
      </c>
      <c r="H30" s="9" t="s">
        <v>2</v>
      </c>
      <c r="I30" s="11">
        <v>50</v>
      </c>
      <c r="J30" s="11">
        <f t="shared" si="0"/>
        <v>720</v>
      </c>
      <c r="K30" s="11">
        <v>30</v>
      </c>
      <c r="L30" s="12">
        <f t="shared" si="1"/>
        <v>24</v>
      </c>
    </row>
    <row r="31" spans="1:12" ht="99.95" customHeight="1" x14ac:dyDescent="0.25">
      <c r="A31" s="7"/>
      <c r="B31" s="8" t="s">
        <v>8</v>
      </c>
      <c r="C31" s="9" t="s">
        <v>163</v>
      </c>
      <c r="D31" s="9">
        <v>2</v>
      </c>
      <c r="E31" s="10" t="s">
        <v>138</v>
      </c>
      <c r="F31" s="9">
        <v>34</v>
      </c>
      <c r="G31" s="9" t="s">
        <v>9</v>
      </c>
      <c r="H31" s="9" t="s">
        <v>2</v>
      </c>
      <c r="I31" s="11">
        <v>50</v>
      </c>
      <c r="J31" s="11">
        <f t="shared" si="0"/>
        <v>720</v>
      </c>
      <c r="K31" s="11">
        <v>30</v>
      </c>
      <c r="L31" s="12">
        <f t="shared" si="1"/>
        <v>24</v>
      </c>
    </row>
    <row r="32" spans="1:12" ht="99.95" customHeight="1" x14ac:dyDescent="0.25">
      <c r="A32" s="7"/>
      <c r="B32" s="8" t="s">
        <v>10</v>
      </c>
      <c r="C32" s="9" t="s">
        <v>164</v>
      </c>
      <c r="D32" s="9">
        <v>3</v>
      </c>
      <c r="E32" s="10" t="s">
        <v>138</v>
      </c>
      <c r="F32" s="9">
        <v>36</v>
      </c>
      <c r="G32" s="9" t="s">
        <v>9</v>
      </c>
      <c r="H32" s="9" t="s">
        <v>2</v>
      </c>
      <c r="I32" s="11">
        <v>55</v>
      </c>
      <c r="J32" s="11">
        <f t="shared" si="0"/>
        <v>1170</v>
      </c>
      <c r="K32" s="11">
        <v>32.5</v>
      </c>
      <c r="L32" s="12">
        <f t="shared" si="1"/>
        <v>36</v>
      </c>
    </row>
    <row r="33" spans="1:12" ht="99.95" customHeight="1" x14ac:dyDescent="0.25">
      <c r="A33" s="7"/>
      <c r="B33" s="8" t="s">
        <v>16</v>
      </c>
      <c r="C33" s="9" t="s">
        <v>165</v>
      </c>
      <c r="D33" s="9">
        <v>7</v>
      </c>
      <c r="E33" s="10" t="s">
        <v>138</v>
      </c>
      <c r="F33" s="9">
        <v>37.5</v>
      </c>
      <c r="G33" s="9" t="s">
        <v>9</v>
      </c>
      <c r="H33" s="9" t="s">
        <v>2</v>
      </c>
      <c r="I33" s="11">
        <v>55</v>
      </c>
      <c r="J33" s="11">
        <f t="shared" si="0"/>
        <v>2730</v>
      </c>
      <c r="K33" s="11">
        <v>32.5</v>
      </c>
      <c r="L33" s="12">
        <f t="shared" si="1"/>
        <v>84</v>
      </c>
    </row>
    <row r="34" spans="1:12" ht="99.95" customHeight="1" x14ac:dyDescent="0.25">
      <c r="A34" s="7"/>
      <c r="B34" s="8" t="s">
        <v>17</v>
      </c>
      <c r="C34" s="9" t="s">
        <v>166</v>
      </c>
      <c r="D34" s="9">
        <v>10</v>
      </c>
      <c r="E34" s="10" t="s">
        <v>138</v>
      </c>
      <c r="F34" s="9">
        <v>39</v>
      </c>
      <c r="G34" s="9" t="s">
        <v>9</v>
      </c>
      <c r="H34" s="9" t="s">
        <v>2</v>
      </c>
      <c r="I34" s="11">
        <v>45</v>
      </c>
      <c r="J34" s="11">
        <f t="shared" si="0"/>
        <v>3300</v>
      </c>
      <c r="K34" s="11">
        <v>27.5</v>
      </c>
      <c r="L34" s="12">
        <f t="shared" si="1"/>
        <v>120</v>
      </c>
    </row>
    <row r="35" spans="1:12" ht="99.95" customHeight="1" x14ac:dyDescent="0.25">
      <c r="A35" s="7"/>
      <c r="B35" s="8" t="s">
        <v>21</v>
      </c>
      <c r="C35" s="9" t="s">
        <v>167</v>
      </c>
      <c r="D35" s="9">
        <v>5</v>
      </c>
      <c r="E35" s="10" t="s">
        <v>138</v>
      </c>
      <c r="F35" s="9">
        <v>39.5</v>
      </c>
      <c r="G35" s="9" t="s">
        <v>9</v>
      </c>
      <c r="H35" s="9" t="s">
        <v>2</v>
      </c>
      <c r="I35" s="11">
        <v>50</v>
      </c>
      <c r="J35" s="11">
        <f t="shared" ref="J35:J98" si="2">L35*K35</f>
        <v>1800</v>
      </c>
      <c r="K35" s="11">
        <v>30</v>
      </c>
      <c r="L35" s="12">
        <f t="shared" ref="L35:L57" si="3">D35*12</f>
        <v>60</v>
      </c>
    </row>
    <row r="36" spans="1:12" ht="99.95" customHeight="1" x14ac:dyDescent="0.25">
      <c r="A36" s="7"/>
      <c r="B36" s="8" t="s">
        <v>59</v>
      </c>
      <c r="C36" s="9" t="s">
        <v>173</v>
      </c>
      <c r="D36" s="9">
        <v>2</v>
      </c>
      <c r="E36" s="10" t="s">
        <v>139</v>
      </c>
      <c r="F36" s="9">
        <v>28.5</v>
      </c>
      <c r="G36" s="9" t="s">
        <v>4</v>
      </c>
      <c r="H36" s="9" t="s">
        <v>2</v>
      </c>
      <c r="I36" s="11">
        <v>50</v>
      </c>
      <c r="J36" s="11">
        <f t="shared" si="2"/>
        <v>720</v>
      </c>
      <c r="K36" s="11">
        <v>30</v>
      </c>
      <c r="L36" s="12">
        <f t="shared" si="3"/>
        <v>24</v>
      </c>
    </row>
    <row r="37" spans="1:12" ht="99.95" customHeight="1" x14ac:dyDescent="0.25">
      <c r="A37" s="7"/>
      <c r="B37" s="8" t="s">
        <v>52</v>
      </c>
      <c r="C37" s="9" t="s">
        <v>174</v>
      </c>
      <c r="D37" s="9">
        <v>7</v>
      </c>
      <c r="E37" s="10" t="s">
        <v>139</v>
      </c>
      <c r="F37" s="9">
        <v>30</v>
      </c>
      <c r="G37" s="9" t="s">
        <v>4</v>
      </c>
      <c r="H37" s="9" t="s">
        <v>2</v>
      </c>
      <c r="I37" s="11">
        <v>55</v>
      </c>
      <c r="J37" s="11">
        <f t="shared" si="2"/>
        <v>2730</v>
      </c>
      <c r="K37" s="11">
        <v>32.5</v>
      </c>
      <c r="L37" s="12">
        <f t="shared" si="3"/>
        <v>84</v>
      </c>
    </row>
    <row r="38" spans="1:12" ht="99.95" customHeight="1" x14ac:dyDescent="0.25">
      <c r="A38" s="7"/>
      <c r="B38" s="8" t="s">
        <v>51</v>
      </c>
      <c r="C38" s="9" t="s">
        <v>175</v>
      </c>
      <c r="D38" s="9">
        <v>8</v>
      </c>
      <c r="E38" s="10" t="s">
        <v>139</v>
      </c>
      <c r="F38" s="9">
        <v>31.5</v>
      </c>
      <c r="G38" s="9" t="s">
        <v>4</v>
      </c>
      <c r="H38" s="9" t="s">
        <v>2</v>
      </c>
      <c r="I38" s="11">
        <v>45</v>
      </c>
      <c r="J38" s="11">
        <f t="shared" si="2"/>
        <v>2640</v>
      </c>
      <c r="K38" s="11">
        <v>27.5</v>
      </c>
      <c r="L38" s="12">
        <f t="shared" si="3"/>
        <v>96</v>
      </c>
    </row>
    <row r="39" spans="1:12" ht="99.95" customHeight="1" x14ac:dyDescent="0.25">
      <c r="A39" s="7"/>
      <c r="B39" s="8" t="s">
        <v>22</v>
      </c>
      <c r="C39" s="9" t="s">
        <v>168</v>
      </c>
      <c r="D39" s="9">
        <v>13</v>
      </c>
      <c r="E39" s="10" t="s">
        <v>139</v>
      </c>
      <c r="F39" s="9">
        <v>32.5</v>
      </c>
      <c r="G39" s="9" t="s">
        <v>4</v>
      </c>
      <c r="H39" s="9" t="s">
        <v>2</v>
      </c>
      <c r="I39" s="11">
        <v>45</v>
      </c>
      <c r="J39" s="11">
        <f t="shared" si="2"/>
        <v>4290</v>
      </c>
      <c r="K39" s="11">
        <v>27.5</v>
      </c>
      <c r="L39" s="12">
        <f t="shared" si="3"/>
        <v>156</v>
      </c>
    </row>
    <row r="40" spans="1:12" ht="99.95" customHeight="1" x14ac:dyDescent="0.25">
      <c r="A40" s="7"/>
      <c r="B40" s="8" t="s">
        <v>58</v>
      </c>
      <c r="C40" s="9" t="s">
        <v>168</v>
      </c>
      <c r="D40" s="9">
        <v>5</v>
      </c>
      <c r="E40" s="10" t="s">
        <v>139</v>
      </c>
      <c r="F40" s="9">
        <v>32.5</v>
      </c>
      <c r="G40" s="9" t="s">
        <v>4</v>
      </c>
      <c r="H40" s="9" t="s">
        <v>2</v>
      </c>
      <c r="I40" s="11">
        <v>50</v>
      </c>
      <c r="J40" s="11">
        <f t="shared" si="2"/>
        <v>1800</v>
      </c>
      <c r="K40" s="11">
        <v>30</v>
      </c>
      <c r="L40" s="12">
        <f t="shared" si="3"/>
        <v>60</v>
      </c>
    </row>
    <row r="41" spans="1:12" ht="99.95" customHeight="1" x14ac:dyDescent="0.25">
      <c r="A41" s="7"/>
      <c r="B41" s="8" t="s">
        <v>3</v>
      </c>
      <c r="C41" s="9" t="s">
        <v>169</v>
      </c>
      <c r="D41" s="9">
        <v>5</v>
      </c>
      <c r="E41" s="10" t="s">
        <v>139</v>
      </c>
      <c r="F41" s="9">
        <v>33</v>
      </c>
      <c r="G41" s="9" t="s">
        <v>4</v>
      </c>
      <c r="H41" s="9" t="s">
        <v>2</v>
      </c>
      <c r="I41" s="11">
        <v>50</v>
      </c>
      <c r="J41" s="11">
        <f t="shared" si="2"/>
        <v>1800</v>
      </c>
      <c r="K41" s="11">
        <v>30</v>
      </c>
      <c r="L41" s="12">
        <f t="shared" si="3"/>
        <v>60</v>
      </c>
    </row>
    <row r="42" spans="1:12" ht="99.95" customHeight="1" x14ac:dyDescent="0.25">
      <c r="A42" s="7"/>
      <c r="B42" s="8" t="s">
        <v>13</v>
      </c>
      <c r="C42" s="9" t="s">
        <v>170</v>
      </c>
      <c r="D42" s="9">
        <v>15</v>
      </c>
      <c r="E42" s="10" t="s">
        <v>139</v>
      </c>
      <c r="F42" s="9">
        <v>33.5</v>
      </c>
      <c r="G42" s="9" t="s">
        <v>4</v>
      </c>
      <c r="H42" s="9" t="s">
        <v>2</v>
      </c>
      <c r="I42" s="11">
        <v>55</v>
      </c>
      <c r="J42" s="11">
        <f t="shared" si="2"/>
        <v>5850</v>
      </c>
      <c r="K42" s="11">
        <v>32.5</v>
      </c>
      <c r="L42" s="12">
        <f t="shared" si="3"/>
        <v>180</v>
      </c>
    </row>
    <row r="43" spans="1:12" ht="99.95" customHeight="1" x14ac:dyDescent="0.25">
      <c r="A43" s="7"/>
      <c r="B43" s="8" t="s">
        <v>11</v>
      </c>
      <c r="C43" s="9" t="s">
        <v>171</v>
      </c>
      <c r="D43" s="9">
        <v>9</v>
      </c>
      <c r="E43" s="10" t="s">
        <v>139</v>
      </c>
      <c r="F43" s="9">
        <v>34</v>
      </c>
      <c r="G43" s="9" t="s">
        <v>4</v>
      </c>
      <c r="H43" s="9" t="s">
        <v>2</v>
      </c>
      <c r="I43" s="11">
        <v>50</v>
      </c>
      <c r="J43" s="11">
        <f t="shared" si="2"/>
        <v>3240</v>
      </c>
      <c r="K43" s="11">
        <v>30</v>
      </c>
      <c r="L43" s="12">
        <f t="shared" si="3"/>
        <v>108</v>
      </c>
    </row>
    <row r="44" spans="1:12" ht="99.95" customHeight="1" x14ac:dyDescent="0.25">
      <c r="A44" s="7"/>
      <c r="B44" s="8" t="s">
        <v>14</v>
      </c>
      <c r="C44" s="9" t="s">
        <v>172</v>
      </c>
      <c r="D44" s="9">
        <v>19</v>
      </c>
      <c r="E44" s="10" t="s">
        <v>139</v>
      </c>
      <c r="F44" s="9">
        <v>34.5</v>
      </c>
      <c r="G44" s="9" t="s">
        <v>4</v>
      </c>
      <c r="H44" s="9" t="s">
        <v>2</v>
      </c>
      <c r="I44" s="11">
        <v>50</v>
      </c>
      <c r="J44" s="11">
        <f t="shared" si="2"/>
        <v>6840</v>
      </c>
      <c r="K44" s="11">
        <v>30</v>
      </c>
      <c r="L44" s="12">
        <f t="shared" si="3"/>
        <v>228</v>
      </c>
    </row>
    <row r="45" spans="1:12" ht="99.95" customHeight="1" x14ac:dyDescent="0.25">
      <c r="A45" s="7"/>
      <c r="B45" s="8" t="s">
        <v>46</v>
      </c>
      <c r="C45" s="9" t="s">
        <v>182</v>
      </c>
      <c r="D45" s="9">
        <v>2</v>
      </c>
      <c r="E45" s="10" t="s">
        <v>139</v>
      </c>
      <c r="F45" s="9">
        <v>32.5</v>
      </c>
      <c r="G45" s="9" t="s">
        <v>19</v>
      </c>
      <c r="H45" s="9" t="s">
        <v>2</v>
      </c>
      <c r="I45" s="11">
        <v>50</v>
      </c>
      <c r="J45" s="11">
        <f t="shared" si="2"/>
        <v>720</v>
      </c>
      <c r="K45" s="11">
        <v>30</v>
      </c>
      <c r="L45" s="12">
        <f t="shared" si="3"/>
        <v>24</v>
      </c>
    </row>
    <row r="46" spans="1:12" ht="99.95" customHeight="1" x14ac:dyDescent="0.25">
      <c r="A46" s="7"/>
      <c r="B46" s="8" t="s">
        <v>26</v>
      </c>
      <c r="C46" s="9" t="s">
        <v>183</v>
      </c>
      <c r="D46" s="9">
        <v>5</v>
      </c>
      <c r="E46" s="10" t="s">
        <v>139</v>
      </c>
      <c r="F46" s="9">
        <v>33</v>
      </c>
      <c r="G46" s="9" t="s">
        <v>19</v>
      </c>
      <c r="H46" s="9" t="s">
        <v>2</v>
      </c>
      <c r="I46" s="11">
        <v>50</v>
      </c>
      <c r="J46" s="11">
        <f t="shared" si="2"/>
        <v>1800</v>
      </c>
      <c r="K46" s="11">
        <v>30</v>
      </c>
      <c r="L46" s="12">
        <f t="shared" si="3"/>
        <v>60</v>
      </c>
    </row>
    <row r="47" spans="1:12" ht="99.95" customHeight="1" x14ac:dyDescent="0.25">
      <c r="A47" s="7"/>
      <c r="B47" s="8" t="s">
        <v>23</v>
      </c>
      <c r="C47" s="9" t="s">
        <v>184</v>
      </c>
      <c r="D47" s="9">
        <v>1</v>
      </c>
      <c r="E47" s="10" t="s">
        <v>139</v>
      </c>
      <c r="F47" s="9">
        <v>33.5</v>
      </c>
      <c r="G47" s="9" t="s">
        <v>19</v>
      </c>
      <c r="H47" s="9" t="s">
        <v>2</v>
      </c>
      <c r="I47" s="11">
        <v>45</v>
      </c>
      <c r="J47" s="11">
        <f t="shared" si="2"/>
        <v>330</v>
      </c>
      <c r="K47" s="11">
        <v>27.5</v>
      </c>
      <c r="L47" s="12">
        <f t="shared" si="3"/>
        <v>12</v>
      </c>
    </row>
    <row r="48" spans="1:12" ht="99.95" customHeight="1" x14ac:dyDescent="0.25">
      <c r="A48" s="7"/>
      <c r="B48" s="8" t="s">
        <v>28</v>
      </c>
      <c r="C48" s="9" t="s">
        <v>185</v>
      </c>
      <c r="D48" s="9">
        <v>3</v>
      </c>
      <c r="E48" s="10" t="s">
        <v>139</v>
      </c>
      <c r="F48" s="9">
        <v>34.5</v>
      </c>
      <c r="G48" s="9" t="s">
        <v>19</v>
      </c>
      <c r="H48" s="9" t="s">
        <v>2</v>
      </c>
      <c r="I48" s="11">
        <v>55</v>
      </c>
      <c r="J48" s="11">
        <f t="shared" si="2"/>
        <v>1170</v>
      </c>
      <c r="K48" s="11">
        <v>32.5</v>
      </c>
      <c r="L48" s="12">
        <f t="shared" si="3"/>
        <v>36</v>
      </c>
    </row>
    <row r="49" spans="1:12" ht="99.95" customHeight="1" x14ac:dyDescent="0.25">
      <c r="A49" s="7"/>
      <c r="B49" s="8" t="s">
        <v>29</v>
      </c>
      <c r="C49" s="9" t="s">
        <v>186</v>
      </c>
      <c r="D49" s="9">
        <v>4</v>
      </c>
      <c r="E49" s="10" t="s">
        <v>139</v>
      </c>
      <c r="F49" s="9">
        <v>35</v>
      </c>
      <c r="G49" s="9" t="s">
        <v>19</v>
      </c>
      <c r="H49" s="9" t="s">
        <v>2</v>
      </c>
      <c r="I49" s="11">
        <v>55</v>
      </c>
      <c r="J49" s="11">
        <f t="shared" si="2"/>
        <v>1560</v>
      </c>
      <c r="K49" s="11">
        <v>32.5</v>
      </c>
      <c r="L49" s="12">
        <f t="shared" si="3"/>
        <v>48</v>
      </c>
    </row>
    <row r="50" spans="1:12" ht="99.95" customHeight="1" x14ac:dyDescent="0.25">
      <c r="A50" s="7"/>
      <c r="B50" s="8" t="s">
        <v>27</v>
      </c>
      <c r="C50" s="9" t="s">
        <v>187</v>
      </c>
      <c r="D50" s="9">
        <v>5</v>
      </c>
      <c r="E50" s="10" t="s">
        <v>139</v>
      </c>
      <c r="F50" s="9">
        <v>35.5</v>
      </c>
      <c r="G50" s="9" t="s">
        <v>19</v>
      </c>
      <c r="H50" s="9" t="s">
        <v>2</v>
      </c>
      <c r="I50" s="11">
        <v>50</v>
      </c>
      <c r="J50" s="11">
        <f t="shared" si="2"/>
        <v>1800</v>
      </c>
      <c r="K50" s="11">
        <v>30</v>
      </c>
      <c r="L50" s="12">
        <f t="shared" si="3"/>
        <v>60</v>
      </c>
    </row>
    <row r="51" spans="1:12" ht="99.95" customHeight="1" x14ac:dyDescent="0.25">
      <c r="A51" s="7"/>
      <c r="B51" s="8" t="s">
        <v>34</v>
      </c>
      <c r="C51" s="9" t="s">
        <v>188</v>
      </c>
      <c r="D51" s="9">
        <v>7</v>
      </c>
      <c r="E51" s="10" t="s">
        <v>139</v>
      </c>
      <c r="F51" s="9">
        <v>36</v>
      </c>
      <c r="G51" s="9" t="s">
        <v>19</v>
      </c>
      <c r="H51" s="9" t="s">
        <v>2</v>
      </c>
      <c r="I51" s="11">
        <v>55</v>
      </c>
      <c r="J51" s="11">
        <f t="shared" si="2"/>
        <v>2730</v>
      </c>
      <c r="K51" s="11">
        <v>32.5</v>
      </c>
      <c r="L51" s="12">
        <f t="shared" si="3"/>
        <v>84</v>
      </c>
    </row>
    <row r="52" spans="1:12" ht="99.95" customHeight="1" x14ac:dyDescent="0.25">
      <c r="A52" s="7"/>
      <c r="B52" s="8" t="s">
        <v>33</v>
      </c>
      <c r="C52" s="9" t="s">
        <v>189</v>
      </c>
      <c r="D52" s="9">
        <v>6</v>
      </c>
      <c r="E52" s="10" t="s">
        <v>139</v>
      </c>
      <c r="F52" s="9">
        <v>37</v>
      </c>
      <c r="G52" s="9" t="s">
        <v>19</v>
      </c>
      <c r="H52" s="9" t="s">
        <v>2</v>
      </c>
      <c r="I52" s="11">
        <v>45</v>
      </c>
      <c r="J52" s="11">
        <f t="shared" si="2"/>
        <v>1980</v>
      </c>
      <c r="K52" s="11">
        <v>27.5</v>
      </c>
      <c r="L52" s="12">
        <f t="shared" si="3"/>
        <v>72</v>
      </c>
    </row>
    <row r="53" spans="1:12" ht="99.95" customHeight="1" x14ac:dyDescent="0.25">
      <c r="A53" s="7"/>
      <c r="B53" s="8" t="s">
        <v>48</v>
      </c>
      <c r="C53" s="9" t="s">
        <v>190</v>
      </c>
      <c r="D53" s="9">
        <v>7</v>
      </c>
      <c r="E53" s="10" t="s">
        <v>139</v>
      </c>
      <c r="F53" s="9">
        <v>37.5</v>
      </c>
      <c r="G53" s="9" t="s">
        <v>19</v>
      </c>
      <c r="H53" s="9" t="s">
        <v>2</v>
      </c>
      <c r="I53" s="11">
        <v>55</v>
      </c>
      <c r="J53" s="11">
        <f t="shared" si="2"/>
        <v>2730</v>
      </c>
      <c r="K53" s="11">
        <v>32.5</v>
      </c>
      <c r="L53" s="12">
        <f t="shared" si="3"/>
        <v>84</v>
      </c>
    </row>
    <row r="54" spans="1:12" ht="99.95" customHeight="1" x14ac:dyDescent="0.25">
      <c r="A54" s="7"/>
      <c r="B54" s="8" t="s">
        <v>47</v>
      </c>
      <c r="C54" s="9" t="s">
        <v>191</v>
      </c>
      <c r="D54" s="9">
        <v>8</v>
      </c>
      <c r="E54" s="10" t="s">
        <v>139</v>
      </c>
      <c r="F54" s="9">
        <v>38</v>
      </c>
      <c r="G54" s="9" t="s">
        <v>19</v>
      </c>
      <c r="H54" s="9" t="s">
        <v>2</v>
      </c>
      <c r="I54" s="11">
        <v>45</v>
      </c>
      <c r="J54" s="11">
        <f t="shared" si="2"/>
        <v>2640</v>
      </c>
      <c r="K54" s="11">
        <v>27.5</v>
      </c>
      <c r="L54" s="12">
        <f t="shared" si="3"/>
        <v>96</v>
      </c>
    </row>
    <row r="55" spans="1:12" ht="99.95" customHeight="1" x14ac:dyDescent="0.25">
      <c r="A55" s="7"/>
      <c r="B55" s="8" t="s">
        <v>18</v>
      </c>
      <c r="C55" s="9" t="s">
        <v>192</v>
      </c>
      <c r="D55" s="9">
        <v>7</v>
      </c>
      <c r="E55" s="10" t="s">
        <v>139</v>
      </c>
      <c r="F55" s="9">
        <v>39</v>
      </c>
      <c r="G55" s="9" t="s">
        <v>19</v>
      </c>
      <c r="H55" s="9" t="s">
        <v>2</v>
      </c>
      <c r="I55" s="11">
        <v>55</v>
      </c>
      <c r="J55" s="11">
        <f t="shared" si="2"/>
        <v>2730</v>
      </c>
      <c r="K55" s="11">
        <v>32.5</v>
      </c>
      <c r="L55" s="12">
        <f t="shared" si="3"/>
        <v>84</v>
      </c>
    </row>
    <row r="56" spans="1:12" ht="99.95" customHeight="1" x14ac:dyDescent="0.25">
      <c r="A56" s="7"/>
      <c r="B56" s="8" t="s">
        <v>39</v>
      </c>
      <c r="C56" s="9" t="s">
        <v>193</v>
      </c>
      <c r="D56" s="9">
        <v>5</v>
      </c>
      <c r="E56" s="10" t="s">
        <v>139</v>
      </c>
      <c r="F56" s="9">
        <v>39.5</v>
      </c>
      <c r="G56" s="9" t="s">
        <v>19</v>
      </c>
      <c r="H56" s="9" t="s">
        <v>2</v>
      </c>
      <c r="I56" s="11">
        <v>50</v>
      </c>
      <c r="J56" s="11">
        <f t="shared" si="2"/>
        <v>1800</v>
      </c>
      <c r="K56" s="11">
        <v>30</v>
      </c>
      <c r="L56" s="12">
        <f t="shared" si="3"/>
        <v>60</v>
      </c>
    </row>
    <row r="57" spans="1:12" ht="99.95" customHeight="1" x14ac:dyDescent="0.25">
      <c r="A57" s="7"/>
      <c r="B57" s="8" t="s">
        <v>30</v>
      </c>
      <c r="C57" s="9" t="s">
        <v>194</v>
      </c>
      <c r="D57" s="9">
        <v>6</v>
      </c>
      <c r="E57" s="10" t="s">
        <v>139</v>
      </c>
      <c r="F57" s="9">
        <v>40</v>
      </c>
      <c r="G57" s="9" t="s">
        <v>19</v>
      </c>
      <c r="H57" s="9" t="s">
        <v>2</v>
      </c>
      <c r="I57" s="11">
        <v>45</v>
      </c>
      <c r="J57" s="11">
        <f t="shared" si="2"/>
        <v>1980</v>
      </c>
      <c r="K57" s="11">
        <v>27.5</v>
      </c>
      <c r="L57" s="12">
        <f t="shared" si="3"/>
        <v>72</v>
      </c>
    </row>
    <row r="58" spans="1:12" ht="99.95" customHeight="1" x14ac:dyDescent="0.25">
      <c r="A58" s="21"/>
      <c r="B58" s="8" t="s">
        <v>129</v>
      </c>
      <c r="C58" s="9" t="s">
        <v>198</v>
      </c>
      <c r="D58" s="9">
        <v>2</v>
      </c>
      <c r="E58" s="10" t="s">
        <v>138</v>
      </c>
      <c r="F58" s="9">
        <v>36</v>
      </c>
      <c r="G58" s="9" t="s">
        <v>197</v>
      </c>
      <c r="H58" s="9" t="s">
        <v>124</v>
      </c>
      <c r="I58" s="18">
        <v>75</v>
      </c>
      <c r="J58" s="11">
        <f t="shared" si="2"/>
        <v>1020</v>
      </c>
      <c r="K58" s="18">
        <v>42.5</v>
      </c>
      <c r="L58" s="22">
        <f t="shared" ref="L58:L89" si="4">D58*12</f>
        <v>24</v>
      </c>
    </row>
    <row r="59" spans="1:12" ht="99.95" customHeight="1" x14ac:dyDescent="0.25">
      <c r="A59" s="21"/>
      <c r="B59" s="8" t="s">
        <v>132</v>
      </c>
      <c r="C59" s="9" t="s">
        <v>259</v>
      </c>
      <c r="D59" s="9">
        <v>2</v>
      </c>
      <c r="E59" s="10" t="s">
        <v>138</v>
      </c>
      <c r="F59" s="9">
        <v>37</v>
      </c>
      <c r="G59" s="9" t="s">
        <v>197</v>
      </c>
      <c r="H59" s="9" t="s">
        <v>124</v>
      </c>
      <c r="I59" s="18">
        <v>75</v>
      </c>
      <c r="J59" s="11">
        <f t="shared" si="2"/>
        <v>1020</v>
      </c>
      <c r="K59" s="18">
        <v>42.5</v>
      </c>
      <c r="L59" s="22">
        <f t="shared" si="4"/>
        <v>24</v>
      </c>
    </row>
    <row r="60" spans="1:12" ht="99.95" customHeight="1" x14ac:dyDescent="0.25">
      <c r="A60" s="21"/>
      <c r="B60" s="8" t="s">
        <v>127</v>
      </c>
      <c r="C60" s="9" t="s">
        <v>260</v>
      </c>
      <c r="D60" s="9">
        <v>3</v>
      </c>
      <c r="E60" s="10" t="s">
        <v>138</v>
      </c>
      <c r="F60" s="9">
        <v>37.5</v>
      </c>
      <c r="G60" s="9" t="s">
        <v>197</v>
      </c>
      <c r="H60" s="9" t="s">
        <v>124</v>
      </c>
      <c r="I60" s="18">
        <v>85</v>
      </c>
      <c r="J60" s="11">
        <f t="shared" si="2"/>
        <v>1710</v>
      </c>
      <c r="K60" s="18">
        <v>47.5</v>
      </c>
      <c r="L60" s="22">
        <f t="shared" si="4"/>
        <v>36</v>
      </c>
    </row>
    <row r="61" spans="1:12" ht="99.95" customHeight="1" x14ac:dyDescent="0.25">
      <c r="A61" s="21"/>
      <c r="B61" s="8" t="s">
        <v>125</v>
      </c>
      <c r="C61" s="9" t="s">
        <v>261</v>
      </c>
      <c r="D61" s="9">
        <v>6</v>
      </c>
      <c r="E61" s="10" t="s">
        <v>138</v>
      </c>
      <c r="F61" s="9">
        <v>38</v>
      </c>
      <c r="G61" s="9" t="s">
        <v>197</v>
      </c>
      <c r="H61" s="9" t="s">
        <v>124</v>
      </c>
      <c r="I61" s="18">
        <v>80</v>
      </c>
      <c r="J61" s="11">
        <f t="shared" si="2"/>
        <v>3240</v>
      </c>
      <c r="K61" s="18">
        <v>45</v>
      </c>
      <c r="L61" s="22">
        <f t="shared" si="4"/>
        <v>72</v>
      </c>
    </row>
    <row r="62" spans="1:12" ht="99.95" customHeight="1" x14ac:dyDescent="0.25">
      <c r="A62" s="21"/>
      <c r="B62" s="8" t="s">
        <v>123</v>
      </c>
      <c r="C62" s="9" t="s">
        <v>262</v>
      </c>
      <c r="D62" s="9">
        <v>7</v>
      </c>
      <c r="E62" s="10" t="s">
        <v>138</v>
      </c>
      <c r="F62" s="9">
        <v>39</v>
      </c>
      <c r="G62" s="9" t="s">
        <v>197</v>
      </c>
      <c r="H62" s="9" t="s">
        <v>124</v>
      </c>
      <c r="I62" s="18">
        <v>85</v>
      </c>
      <c r="J62" s="11">
        <f t="shared" si="2"/>
        <v>3990</v>
      </c>
      <c r="K62" s="18">
        <v>47.5</v>
      </c>
      <c r="L62" s="22">
        <f t="shared" si="4"/>
        <v>84</v>
      </c>
    </row>
    <row r="63" spans="1:12" ht="99.95" customHeight="1" x14ac:dyDescent="0.25">
      <c r="A63" s="21"/>
      <c r="B63" s="8" t="s">
        <v>126</v>
      </c>
      <c r="C63" s="9" t="s">
        <v>263</v>
      </c>
      <c r="D63" s="9">
        <v>6</v>
      </c>
      <c r="E63" s="10" t="s">
        <v>138</v>
      </c>
      <c r="F63" s="9">
        <v>39.5</v>
      </c>
      <c r="G63" s="9" t="s">
        <v>197</v>
      </c>
      <c r="H63" s="9" t="s">
        <v>124</v>
      </c>
      <c r="I63" s="18">
        <v>80</v>
      </c>
      <c r="J63" s="11">
        <f t="shared" si="2"/>
        <v>3240</v>
      </c>
      <c r="K63" s="18">
        <v>45</v>
      </c>
      <c r="L63" s="22">
        <f t="shared" si="4"/>
        <v>72</v>
      </c>
    </row>
    <row r="64" spans="1:12" ht="99.95" customHeight="1" x14ac:dyDescent="0.25">
      <c r="A64" s="21"/>
      <c r="B64" s="8" t="s">
        <v>130</v>
      </c>
      <c r="C64" s="9" t="s">
        <v>264</v>
      </c>
      <c r="D64" s="9">
        <v>7</v>
      </c>
      <c r="E64" s="10" t="s">
        <v>138</v>
      </c>
      <c r="F64" s="9">
        <v>40</v>
      </c>
      <c r="G64" s="9" t="s">
        <v>197</v>
      </c>
      <c r="H64" s="9" t="s">
        <v>124</v>
      </c>
      <c r="I64" s="18">
        <v>85</v>
      </c>
      <c r="J64" s="11">
        <f t="shared" si="2"/>
        <v>3990</v>
      </c>
      <c r="K64" s="18">
        <v>47.5</v>
      </c>
      <c r="L64" s="22">
        <f t="shared" si="4"/>
        <v>84</v>
      </c>
    </row>
    <row r="65" spans="1:12" ht="99.95" customHeight="1" x14ac:dyDescent="0.25">
      <c r="A65" s="21"/>
      <c r="B65" s="8" t="s">
        <v>128</v>
      </c>
      <c r="C65" s="9" t="s">
        <v>265</v>
      </c>
      <c r="D65" s="9">
        <v>9</v>
      </c>
      <c r="E65" s="10" t="s">
        <v>138</v>
      </c>
      <c r="F65" s="9">
        <v>40.5</v>
      </c>
      <c r="G65" s="9" t="s">
        <v>197</v>
      </c>
      <c r="H65" s="9" t="s">
        <v>124</v>
      </c>
      <c r="I65" s="18">
        <v>75</v>
      </c>
      <c r="J65" s="11">
        <f t="shared" si="2"/>
        <v>4590</v>
      </c>
      <c r="K65" s="18">
        <v>42.5</v>
      </c>
      <c r="L65" s="22">
        <f t="shared" si="4"/>
        <v>108</v>
      </c>
    </row>
    <row r="66" spans="1:12" ht="99.95" customHeight="1" x14ac:dyDescent="0.25">
      <c r="A66" s="21"/>
      <c r="B66" s="8" t="s">
        <v>131</v>
      </c>
      <c r="C66" s="9" t="s">
        <v>266</v>
      </c>
      <c r="D66" s="9">
        <v>2</v>
      </c>
      <c r="E66" s="10" t="s">
        <v>138</v>
      </c>
      <c r="F66" s="9">
        <v>44</v>
      </c>
      <c r="G66" s="9" t="s">
        <v>197</v>
      </c>
      <c r="H66" s="9" t="s">
        <v>124</v>
      </c>
      <c r="I66" s="18">
        <v>75</v>
      </c>
      <c r="J66" s="11">
        <f t="shared" si="2"/>
        <v>1020</v>
      </c>
      <c r="K66" s="18">
        <v>42.5</v>
      </c>
      <c r="L66" s="22">
        <f t="shared" si="4"/>
        <v>24</v>
      </c>
    </row>
    <row r="67" spans="1:12" ht="99.95" customHeight="1" x14ac:dyDescent="0.25">
      <c r="A67" s="21"/>
      <c r="B67" s="8" t="s">
        <v>133</v>
      </c>
      <c r="C67" s="9" t="s">
        <v>267</v>
      </c>
      <c r="D67" s="9">
        <v>3</v>
      </c>
      <c r="E67" s="10" t="s">
        <v>138</v>
      </c>
      <c r="F67" s="9" t="s">
        <v>196</v>
      </c>
      <c r="G67" s="9" t="s">
        <v>197</v>
      </c>
      <c r="H67" s="9" t="s">
        <v>124</v>
      </c>
      <c r="I67" s="18">
        <v>85</v>
      </c>
      <c r="J67" s="11">
        <f t="shared" si="2"/>
        <v>1710</v>
      </c>
      <c r="K67" s="18">
        <v>47.5</v>
      </c>
      <c r="L67" s="22">
        <f t="shared" si="4"/>
        <v>36</v>
      </c>
    </row>
    <row r="68" spans="1:12" ht="99.95" customHeight="1" x14ac:dyDescent="0.25">
      <c r="A68" s="21"/>
      <c r="B68" s="8" t="s">
        <v>122</v>
      </c>
      <c r="C68" s="8" t="s">
        <v>237</v>
      </c>
      <c r="D68" s="9">
        <v>3</v>
      </c>
      <c r="E68" s="10" t="s">
        <v>200</v>
      </c>
      <c r="F68" s="9">
        <v>39</v>
      </c>
      <c r="G68" s="9" t="s">
        <v>102</v>
      </c>
      <c r="H68" s="9" t="s">
        <v>64</v>
      </c>
      <c r="I68" s="18">
        <v>95</v>
      </c>
      <c r="J68" s="11">
        <f t="shared" si="2"/>
        <v>1890</v>
      </c>
      <c r="K68" s="18">
        <v>52.5</v>
      </c>
      <c r="L68" s="22">
        <f t="shared" si="4"/>
        <v>36</v>
      </c>
    </row>
    <row r="69" spans="1:12" ht="99.95" customHeight="1" x14ac:dyDescent="0.25">
      <c r="A69" s="21"/>
      <c r="B69" s="8" t="s">
        <v>108</v>
      </c>
      <c r="C69" s="8" t="s">
        <v>239</v>
      </c>
      <c r="D69" s="9">
        <v>1</v>
      </c>
      <c r="E69" s="10" t="s">
        <v>200</v>
      </c>
      <c r="F69" s="9">
        <v>39.5</v>
      </c>
      <c r="G69" s="9" t="s">
        <v>102</v>
      </c>
      <c r="H69" s="9" t="s">
        <v>64</v>
      </c>
      <c r="I69" s="18">
        <v>85</v>
      </c>
      <c r="J69" s="11">
        <f t="shared" si="2"/>
        <v>570</v>
      </c>
      <c r="K69" s="18">
        <v>47.5</v>
      </c>
      <c r="L69" s="22">
        <f t="shared" si="4"/>
        <v>12</v>
      </c>
    </row>
    <row r="70" spans="1:12" ht="99.95" customHeight="1" x14ac:dyDescent="0.25">
      <c r="A70" s="21"/>
      <c r="B70" s="8" t="s">
        <v>121</v>
      </c>
      <c r="C70" s="8" t="s">
        <v>240</v>
      </c>
      <c r="D70" s="9">
        <v>6</v>
      </c>
      <c r="E70" s="10" t="s">
        <v>200</v>
      </c>
      <c r="F70" s="9">
        <v>40</v>
      </c>
      <c r="G70" s="9" t="s">
        <v>102</v>
      </c>
      <c r="H70" s="9" t="s">
        <v>64</v>
      </c>
      <c r="I70" s="18">
        <v>90</v>
      </c>
      <c r="J70" s="11">
        <f t="shared" si="2"/>
        <v>3600</v>
      </c>
      <c r="K70" s="18">
        <v>50</v>
      </c>
      <c r="L70" s="22">
        <f t="shared" si="4"/>
        <v>72</v>
      </c>
    </row>
    <row r="71" spans="1:12" ht="99.95" customHeight="1" x14ac:dyDescent="0.25">
      <c r="A71" s="21"/>
      <c r="B71" s="8" t="s">
        <v>107</v>
      </c>
      <c r="C71" s="8" t="s">
        <v>241</v>
      </c>
      <c r="D71" s="9">
        <v>5</v>
      </c>
      <c r="E71" s="10" t="s">
        <v>200</v>
      </c>
      <c r="F71" s="9">
        <v>40.5</v>
      </c>
      <c r="G71" s="9" t="s">
        <v>102</v>
      </c>
      <c r="H71" s="9" t="s">
        <v>64</v>
      </c>
      <c r="I71" s="18">
        <v>85</v>
      </c>
      <c r="J71" s="11">
        <f t="shared" si="2"/>
        <v>2850</v>
      </c>
      <c r="K71" s="18">
        <v>47.5</v>
      </c>
      <c r="L71" s="22">
        <f t="shared" si="4"/>
        <v>60</v>
      </c>
    </row>
    <row r="72" spans="1:12" ht="99.95" customHeight="1" x14ac:dyDescent="0.25">
      <c r="A72" s="21"/>
      <c r="B72" s="8" t="s">
        <v>103</v>
      </c>
      <c r="C72" s="8" t="s">
        <v>242</v>
      </c>
      <c r="D72" s="9">
        <v>13</v>
      </c>
      <c r="E72" s="10" t="s">
        <v>200</v>
      </c>
      <c r="F72" s="9">
        <v>41.5</v>
      </c>
      <c r="G72" s="9" t="s">
        <v>102</v>
      </c>
      <c r="H72" s="9" t="s">
        <v>64</v>
      </c>
      <c r="I72" s="18">
        <v>85</v>
      </c>
      <c r="J72" s="11">
        <f t="shared" si="2"/>
        <v>7410</v>
      </c>
      <c r="K72" s="18">
        <v>47.5</v>
      </c>
      <c r="L72" s="22">
        <f t="shared" si="4"/>
        <v>156</v>
      </c>
    </row>
    <row r="73" spans="1:12" ht="99.95" customHeight="1" x14ac:dyDescent="0.25">
      <c r="A73" s="21"/>
      <c r="B73" s="8" t="s">
        <v>101</v>
      </c>
      <c r="C73" s="8" t="s">
        <v>243</v>
      </c>
      <c r="D73" s="9">
        <v>16</v>
      </c>
      <c r="E73" s="10" t="s">
        <v>200</v>
      </c>
      <c r="F73" s="9">
        <v>42</v>
      </c>
      <c r="G73" s="9" t="s">
        <v>102</v>
      </c>
      <c r="H73" s="9" t="s">
        <v>64</v>
      </c>
      <c r="I73" s="18">
        <v>95</v>
      </c>
      <c r="J73" s="11">
        <f t="shared" si="2"/>
        <v>10080</v>
      </c>
      <c r="K73" s="18">
        <v>52.5</v>
      </c>
      <c r="L73" s="22">
        <f t="shared" si="4"/>
        <v>192</v>
      </c>
    </row>
    <row r="74" spans="1:12" ht="99.95" customHeight="1" x14ac:dyDescent="0.25">
      <c r="A74" s="21"/>
      <c r="B74" s="8" t="s">
        <v>104</v>
      </c>
      <c r="C74" s="8" t="s">
        <v>244</v>
      </c>
      <c r="D74" s="9">
        <v>24</v>
      </c>
      <c r="E74" s="10" t="s">
        <v>200</v>
      </c>
      <c r="F74" s="9">
        <v>42.5</v>
      </c>
      <c r="G74" s="9" t="s">
        <v>102</v>
      </c>
      <c r="H74" s="9" t="s">
        <v>64</v>
      </c>
      <c r="I74" s="18">
        <v>90</v>
      </c>
      <c r="J74" s="11">
        <f t="shared" si="2"/>
        <v>14400</v>
      </c>
      <c r="K74" s="18">
        <v>50</v>
      </c>
      <c r="L74" s="22">
        <f t="shared" si="4"/>
        <v>288</v>
      </c>
    </row>
    <row r="75" spans="1:12" ht="99.95" customHeight="1" x14ac:dyDescent="0.25">
      <c r="A75" s="21"/>
      <c r="B75" s="8" t="s">
        <v>105</v>
      </c>
      <c r="C75" s="8" t="s">
        <v>245</v>
      </c>
      <c r="D75" s="9">
        <v>38</v>
      </c>
      <c r="E75" s="10" t="s">
        <v>200</v>
      </c>
      <c r="F75" s="9">
        <v>43.5</v>
      </c>
      <c r="G75" s="9" t="s">
        <v>102</v>
      </c>
      <c r="H75" s="9" t="s">
        <v>64</v>
      </c>
      <c r="I75" s="18">
        <v>90</v>
      </c>
      <c r="J75" s="11">
        <f t="shared" si="2"/>
        <v>22800</v>
      </c>
      <c r="K75" s="18">
        <v>50</v>
      </c>
      <c r="L75" s="22">
        <f t="shared" si="4"/>
        <v>456</v>
      </c>
    </row>
    <row r="76" spans="1:12" ht="99.95" customHeight="1" x14ac:dyDescent="0.25">
      <c r="A76" s="21"/>
      <c r="B76" s="8" t="s">
        <v>117</v>
      </c>
      <c r="C76" s="8" t="s">
        <v>246</v>
      </c>
      <c r="D76" s="9">
        <v>12</v>
      </c>
      <c r="E76" s="10" t="s">
        <v>138</v>
      </c>
      <c r="F76" s="9">
        <v>43.5</v>
      </c>
      <c r="G76" s="9" t="s">
        <v>102</v>
      </c>
      <c r="H76" s="9" t="s">
        <v>64</v>
      </c>
      <c r="I76" s="18">
        <v>85</v>
      </c>
      <c r="J76" s="11">
        <f t="shared" si="2"/>
        <v>6840</v>
      </c>
      <c r="K76" s="18">
        <v>47.5</v>
      </c>
      <c r="L76" s="22">
        <f t="shared" si="4"/>
        <v>144</v>
      </c>
    </row>
    <row r="77" spans="1:12" ht="99.95" customHeight="1" x14ac:dyDescent="0.25">
      <c r="A77" s="21"/>
      <c r="B77" s="8" t="s">
        <v>106</v>
      </c>
      <c r="C77" s="8" t="s">
        <v>247</v>
      </c>
      <c r="D77" s="9">
        <v>29</v>
      </c>
      <c r="E77" s="10" t="s">
        <v>200</v>
      </c>
      <c r="F77" s="9">
        <v>44</v>
      </c>
      <c r="G77" s="9" t="s">
        <v>102</v>
      </c>
      <c r="H77" s="9" t="s">
        <v>64</v>
      </c>
      <c r="I77" s="18">
        <v>95</v>
      </c>
      <c r="J77" s="11">
        <f t="shared" si="2"/>
        <v>18270</v>
      </c>
      <c r="K77" s="18">
        <v>52.5</v>
      </c>
      <c r="L77" s="22">
        <f t="shared" si="4"/>
        <v>348</v>
      </c>
    </row>
    <row r="78" spans="1:12" ht="99.95" customHeight="1" x14ac:dyDescent="0.25">
      <c r="A78" s="21"/>
      <c r="B78" s="8" t="s">
        <v>116</v>
      </c>
      <c r="C78" s="8" t="s">
        <v>248</v>
      </c>
      <c r="D78" s="9">
        <v>7</v>
      </c>
      <c r="E78" s="10" t="s">
        <v>138</v>
      </c>
      <c r="F78" s="9">
        <v>44</v>
      </c>
      <c r="G78" s="9" t="s">
        <v>102</v>
      </c>
      <c r="H78" s="9" t="s">
        <v>64</v>
      </c>
      <c r="I78" s="18">
        <v>85</v>
      </c>
      <c r="J78" s="11">
        <f t="shared" si="2"/>
        <v>3990</v>
      </c>
      <c r="K78" s="18">
        <v>47.5</v>
      </c>
      <c r="L78" s="22">
        <f t="shared" si="4"/>
        <v>84</v>
      </c>
    </row>
    <row r="79" spans="1:12" ht="99.95" customHeight="1" x14ac:dyDescent="0.25">
      <c r="A79" s="21"/>
      <c r="B79" s="8" t="s">
        <v>109</v>
      </c>
      <c r="C79" s="8" t="s">
        <v>249</v>
      </c>
      <c r="D79" s="9">
        <v>32</v>
      </c>
      <c r="E79" s="10" t="s">
        <v>200</v>
      </c>
      <c r="F79" s="9">
        <v>44.5</v>
      </c>
      <c r="G79" s="9" t="s">
        <v>102</v>
      </c>
      <c r="H79" s="9" t="s">
        <v>64</v>
      </c>
      <c r="I79" s="18">
        <v>90</v>
      </c>
      <c r="J79" s="11">
        <f t="shared" si="2"/>
        <v>19200</v>
      </c>
      <c r="K79" s="18">
        <v>50</v>
      </c>
      <c r="L79" s="22">
        <f t="shared" si="4"/>
        <v>384</v>
      </c>
    </row>
    <row r="80" spans="1:12" ht="99.95" customHeight="1" x14ac:dyDescent="0.25">
      <c r="A80" s="21"/>
      <c r="B80" s="8" t="s">
        <v>118</v>
      </c>
      <c r="C80" s="8" t="s">
        <v>250</v>
      </c>
      <c r="D80" s="9">
        <v>3</v>
      </c>
      <c r="E80" s="10" t="s">
        <v>138</v>
      </c>
      <c r="F80" s="9">
        <v>44.5</v>
      </c>
      <c r="G80" s="9" t="s">
        <v>102</v>
      </c>
      <c r="H80" s="9" t="s">
        <v>64</v>
      </c>
      <c r="I80" s="18">
        <v>85</v>
      </c>
      <c r="J80" s="11">
        <f t="shared" si="2"/>
        <v>1710</v>
      </c>
      <c r="K80" s="18">
        <v>47.5</v>
      </c>
      <c r="L80" s="22">
        <f t="shared" si="4"/>
        <v>36</v>
      </c>
    </row>
    <row r="81" spans="1:12" ht="99.95" customHeight="1" x14ac:dyDescent="0.25">
      <c r="A81" s="21"/>
      <c r="B81" s="8" t="s">
        <v>110</v>
      </c>
      <c r="C81" s="8" t="s">
        <v>251</v>
      </c>
      <c r="D81" s="9">
        <v>27</v>
      </c>
      <c r="E81" s="10" t="s">
        <v>200</v>
      </c>
      <c r="F81" s="9">
        <v>45</v>
      </c>
      <c r="G81" s="9" t="s">
        <v>102</v>
      </c>
      <c r="H81" s="9" t="s">
        <v>64</v>
      </c>
      <c r="I81" s="18">
        <v>90</v>
      </c>
      <c r="J81" s="11">
        <f t="shared" si="2"/>
        <v>16200</v>
      </c>
      <c r="K81" s="18">
        <v>50</v>
      </c>
      <c r="L81" s="22">
        <f t="shared" si="4"/>
        <v>324</v>
      </c>
    </row>
    <row r="82" spans="1:12" ht="99.95" customHeight="1" x14ac:dyDescent="0.25">
      <c r="A82" s="21"/>
      <c r="B82" s="8" t="s">
        <v>115</v>
      </c>
      <c r="C82" s="8" t="s">
        <v>252</v>
      </c>
      <c r="D82" s="9">
        <v>4</v>
      </c>
      <c r="E82" s="10" t="s">
        <v>138</v>
      </c>
      <c r="F82" s="9">
        <v>45</v>
      </c>
      <c r="G82" s="9" t="s">
        <v>102</v>
      </c>
      <c r="H82" s="9" t="s">
        <v>64</v>
      </c>
      <c r="I82" s="18">
        <v>95</v>
      </c>
      <c r="J82" s="11">
        <f t="shared" si="2"/>
        <v>2520</v>
      </c>
      <c r="K82" s="18">
        <v>52.5</v>
      </c>
      <c r="L82" s="22">
        <f t="shared" si="4"/>
        <v>48</v>
      </c>
    </row>
    <row r="83" spans="1:12" ht="99.95" customHeight="1" x14ac:dyDescent="0.25">
      <c r="A83" s="21"/>
      <c r="B83" s="8" t="s">
        <v>111</v>
      </c>
      <c r="C83" s="8" t="s">
        <v>253</v>
      </c>
      <c r="D83" s="9">
        <v>22</v>
      </c>
      <c r="E83" s="10" t="s">
        <v>200</v>
      </c>
      <c r="F83" s="9">
        <v>46</v>
      </c>
      <c r="G83" s="9" t="s">
        <v>102</v>
      </c>
      <c r="H83" s="9" t="s">
        <v>64</v>
      </c>
      <c r="I83" s="18">
        <v>90</v>
      </c>
      <c r="J83" s="11">
        <f t="shared" si="2"/>
        <v>13200</v>
      </c>
      <c r="K83" s="18">
        <v>50</v>
      </c>
      <c r="L83" s="22">
        <f t="shared" si="4"/>
        <v>264</v>
      </c>
    </row>
    <row r="84" spans="1:12" ht="99.95" customHeight="1" x14ac:dyDescent="0.25">
      <c r="A84" s="21"/>
      <c r="B84" s="8" t="s">
        <v>113</v>
      </c>
      <c r="C84" s="8" t="s">
        <v>254</v>
      </c>
      <c r="D84" s="9">
        <v>14</v>
      </c>
      <c r="E84" s="10" t="s">
        <v>200</v>
      </c>
      <c r="F84" s="9">
        <v>46.5</v>
      </c>
      <c r="G84" s="9" t="s">
        <v>102</v>
      </c>
      <c r="H84" s="9" t="s">
        <v>64</v>
      </c>
      <c r="I84" s="18">
        <v>85</v>
      </c>
      <c r="J84" s="11">
        <f t="shared" si="2"/>
        <v>7980</v>
      </c>
      <c r="K84" s="18">
        <v>47.5</v>
      </c>
      <c r="L84" s="22">
        <f t="shared" si="4"/>
        <v>168</v>
      </c>
    </row>
    <row r="85" spans="1:12" ht="99.95" customHeight="1" x14ac:dyDescent="0.25">
      <c r="A85" s="21"/>
      <c r="B85" s="8" t="s">
        <v>114</v>
      </c>
      <c r="C85" s="8" t="s">
        <v>255</v>
      </c>
      <c r="D85" s="9">
        <v>11</v>
      </c>
      <c r="E85" s="10" t="s">
        <v>200</v>
      </c>
      <c r="F85" s="9">
        <v>47</v>
      </c>
      <c r="G85" s="9" t="s">
        <v>102</v>
      </c>
      <c r="H85" s="9" t="s">
        <v>64</v>
      </c>
      <c r="I85" s="18">
        <v>85</v>
      </c>
      <c r="J85" s="11">
        <f t="shared" si="2"/>
        <v>6270</v>
      </c>
      <c r="K85" s="18">
        <v>47.5</v>
      </c>
      <c r="L85" s="22">
        <f t="shared" si="4"/>
        <v>132</v>
      </c>
    </row>
    <row r="86" spans="1:12" ht="99.95" customHeight="1" x14ac:dyDescent="0.25">
      <c r="A86" s="21"/>
      <c r="B86" s="8" t="s">
        <v>119</v>
      </c>
      <c r="C86" s="8" t="s">
        <v>256</v>
      </c>
      <c r="D86" s="9">
        <v>8</v>
      </c>
      <c r="E86" s="10" t="s">
        <v>200</v>
      </c>
      <c r="F86" s="19">
        <v>48</v>
      </c>
      <c r="G86" s="9" t="s">
        <v>102</v>
      </c>
      <c r="H86" s="9" t="s">
        <v>64</v>
      </c>
      <c r="I86" s="18">
        <v>85</v>
      </c>
      <c r="J86" s="11">
        <f t="shared" si="2"/>
        <v>4560</v>
      </c>
      <c r="K86" s="18">
        <v>47.5</v>
      </c>
      <c r="L86" s="22">
        <f t="shared" si="4"/>
        <v>96</v>
      </c>
    </row>
    <row r="87" spans="1:12" ht="99.95" customHeight="1" x14ac:dyDescent="0.25">
      <c r="A87" s="21"/>
      <c r="B87" s="8" t="s">
        <v>112</v>
      </c>
      <c r="C87" s="8" t="s">
        <v>257</v>
      </c>
      <c r="D87" s="9">
        <v>5</v>
      </c>
      <c r="E87" s="10" t="s">
        <v>200</v>
      </c>
      <c r="F87" s="9">
        <v>49</v>
      </c>
      <c r="G87" s="9" t="s">
        <v>102</v>
      </c>
      <c r="H87" s="9" t="s">
        <v>64</v>
      </c>
      <c r="I87" s="18">
        <v>85</v>
      </c>
      <c r="J87" s="11">
        <f t="shared" si="2"/>
        <v>2850</v>
      </c>
      <c r="K87" s="18">
        <v>47.5</v>
      </c>
      <c r="L87" s="22">
        <f t="shared" si="4"/>
        <v>60</v>
      </c>
    </row>
    <row r="88" spans="1:12" ht="99.95" customHeight="1" x14ac:dyDescent="0.25">
      <c r="A88" s="21"/>
      <c r="B88" s="8" t="s">
        <v>120</v>
      </c>
      <c r="C88" s="8" t="s">
        <v>258</v>
      </c>
      <c r="D88" s="9">
        <v>7</v>
      </c>
      <c r="E88" s="10" t="s">
        <v>200</v>
      </c>
      <c r="F88" s="9">
        <v>50</v>
      </c>
      <c r="G88" s="9" t="s">
        <v>102</v>
      </c>
      <c r="H88" s="9" t="s">
        <v>64</v>
      </c>
      <c r="I88" s="18">
        <v>85</v>
      </c>
      <c r="J88" s="11">
        <f t="shared" si="2"/>
        <v>3990</v>
      </c>
      <c r="K88" s="18">
        <v>47.5</v>
      </c>
      <c r="L88" s="22">
        <f t="shared" si="4"/>
        <v>84</v>
      </c>
    </row>
    <row r="89" spans="1:12" ht="99.95" customHeight="1" x14ac:dyDescent="0.25">
      <c r="A89" s="21"/>
      <c r="B89" s="8" t="s">
        <v>76</v>
      </c>
      <c r="C89" s="8" t="s">
        <v>202</v>
      </c>
      <c r="D89" s="9">
        <v>4</v>
      </c>
      <c r="E89" s="10" t="s">
        <v>199</v>
      </c>
      <c r="F89" s="20">
        <v>37.5</v>
      </c>
      <c r="G89" s="9" t="s">
        <v>63</v>
      </c>
      <c r="H89" s="9" t="s">
        <v>64</v>
      </c>
      <c r="I89" s="18">
        <v>95</v>
      </c>
      <c r="J89" s="11">
        <f t="shared" si="2"/>
        <v>2520</v>
      </c>
      <c r="K89" s="18">
        <v>52.5</v>
      </c>
      <c r="L89" s="22">
        <f t="shared" si="4"/>
        <v>48</v>
      </c>
    </row>
    <row r="90" spans="1:12" ht="99.95" customHeight="1" x14ac:dyDescent="0.25">
      <c r="A90" s="21"/>
      <c r="B90" s="8" t="s">
        <v>97</v>
      </c>
      <c r="C90" s="8" t="s">
        <v>204</v>
      </c>
      <c r="D90" s="9">
        <v>3</v>
      </c>
      <c r="E90" s="10" t="s">
        <v>199</v>
      </c>
      <c r="F90" s="20">
        <v>38</v>
      </c>
      <c r="G90" s="9" t="s">
        <v>63</v>
      </c>
      <c r="H90" s="9" t="s">
        <v>64</v>
      </c>
      <c r="I90" s="18">
        <v>85</v>
      </c>
      <c r="J90" s="11">
        <f t="shared" si="2"/>
        <v>1710</v>
      </c>
      <c r="K90" s="18">
        <v>47.5</v>
      </c>
      <c r="L90" s="22">
        <f t="shared" ref="L90:L125" si="5">D90*12</f>
        <v>36</v>
      </c>
    </row>
    <row r="91" spans="1:12" ht="99.95" customHeight="1" x14ac:dyDescent="0.25">
      <c r="A91" s="21"/>
      <c r="B91" s="8" t="s">
        <v>93</v>
      </c>
      <c r="C91" s="8" t="s">
        <v>205</v>
      </c>
      <c r="D91" s="9">
        <v>6</v>
      </c>
      <c r="E91" s="10" t="s">
        <v>199</v>
      </c>
      <c r="F91" s="20">
        <v>39</v>
      </c>
      <c r="G91" s="9" t="s">
        <v>63</v>
      </c>
      <c r="H91" s="9" t="s">
        <v>64</v>
      </c>
      <c r="I91" s="18">
        <v>90</v>
      </c>
      <c r="J91" s="11">
        <f t="shared" si="2"/>
        <v>3600</v>
      </c>
      <c r="K91" s="18">
        <v>50</v>
      </c>
      <c r="L91" s="22">
        <f t="shared" si="5"/>
        <v>72</v>
      </c>
    </row>
    <row r="92" spans="1:12" ht="99.95" customHeight="1" x14ac:dyDescent="0.25">
      <c r="A92" s="21"/>
      <c r="B92" s="8" t="s">
        <v>75</v>
      </c>
      <c r="C92" s="8" t="s">
        <v>208</v>
      </c>
      <c r="D92" s="9">
        <v>5</v>
      </c>
      <c r="E92" s="10" t="s">
        <v>199</v>
      </c>
      <c r="F92" s="20">
        <v>39.5</v>
      </c>
      <c r="G92" s="9" t="s">
        <v>63</v>
      </c>
      <c r="H92" s="9" t="s">
        <v>64</v>
      </c>
      <c r="I92" s="18">
        <v>85</v>
      </c>
      <c r="J92" s="11">
        <f t="shared" si="2"/>
        <v>2850</v>
      </c>
      <c r="K92" s="18">
        <v>47.5</v>
      </c>
      <c r="L92" s="22">
        <f t="shared" si="5"/>
        <v>60</v>
      </c>
    </row>
    <row r="93" spans="1:12" ht="99.95" customHeight="1" x14ac:dyDescent="0.25">
      <c r="A93" s="21"/>
      <c r="B93" s="8" t="s">
        <v>68</v>
      </c>
      <c r="C93" s="8" t="s">
        <v>209</v>
      </c>
      <c r="D93" s="9">
        <v>15</v>
      </c>
      <c r="E93" s="10" t="s">
        <v>199</v>
      </c>
      <c r="F93" s="20">
        <v>40</v>
      </c>
      <c r="G93" s="9" t="s">
        <v>63</v>
      </c>
      <c r="H93" s="9" t="s">
        <v>64</v>
      </c>
      <c r="I93" s="18">
        <v>90</v>
      </c>
      <c r="J93" s="11">
        <f t="shared" si="2"/>
        <v>9000</v>
      </c>
      <c r="K93" s="18">
        <v>50</v>
      </c>
      <c r="L93" s="22">
        <f t="shared" si="5"/>
        <v>180</v>
      </c>
    </row>
    <row r="94" spans="1:12" ht="99.95" customHeight="1" x14ac:dyDescent="0.25">
      <c r="A94" s="21"/>
      <c r="B94" s="8" t="s">
        <v>83</v>
      </c>
      <c r="C94" s="8" t="s">
        <v>212</v>
      </c>
      <c r="D94" s="9">
        <v>17</v>
      </c>
      <c r="E94" s="10" t="s">
        <v>199</v>
      </c>
      <c r="F94" s="20">
        <v>40.5</v>
      </c>
      <c r="G94" s="9" t="s">
        <v>63</v>
      </c>
      <c r="H94" s="9" t="s">
        <v>64</v>
      </c>
      <c r="I94" s="18">
        <v>90</v>
      </c>
      <c r="J94" s="11">
        <f t="shared" si="2"/>
        <v>10200</v>
      </c>
      <c r="K94" s="18">
        <v>50</v>
      </c>
      <c r="L94" s="22">
        <f t="shared" si="5"/>
        <v>204</v>
      </c>
    </row>
    <row r="95" spans="1:12" ht="99.95" customHeight="1" x14ac:dyDescent="0.25">
      <c r="A95" s="21"/>
      <c r="B95" s="8" t="s">
        <v>81</v>
      </c>
      <c r="C95" s="8" t="s">
        <v>214</v>
      </c>
      <c r="D95" s="9">
        <v>21</v>
      </c>
      <c r="E95" s="10" t="s">
        <v>199</v>
      </c>
      <c r="F95" s="20">
        <v>41.5</v>
      </c>
      <c r="G95" s="9" t="s">
        <v>63</v>
      </c>
      <c r="H95" s="9" t="s">
        <v>64</v>
      </c>
      <c r="I95" s="18">
        <v>90</v>
      </c>
      <c r="J95" s="11">
        <f t="shared" si="2"/>
        <v>12600</v>
      </c>
      <c r="K95" s="18">
        <v>50</v>
      </c>
      <c r="L95" s="22">
        <f t="shared" si="5"/>
        <v>252</v>
      </c>
    </row>
    <row r="96" spans="1:12" ht="99.95" customHeight="1" x14ac:dyDescent="0.25">
      <c r="A96" s="21"/>
      <c r="B96" s="8" t="s">
        <v>62</v>
      </c>
      <c r="C96" s="8" t="s">
        <v>215</v>
      </c>
      <c r="D96" s="9">
        <v>31</v>
      </c>
      <c r="E96" s="10" t="s">
        <v>199</v>
      </c>
      <c r="F96" s="20">
        <v>42</v>
      </c>
      <c r="G96" s="9" t="s">
        <v>63</v>
      </c>
      <c r="H96" s="9" t="s">
        <v>64</v>
      </c>
      <c r="I96" s="18">
        <v>90</v>
      </c>
      <c r="J96" s="11">
        <f t="shared" si="2"/>
        <v>18600</v>
      </c>
      <c r="K96" s="18">
        <v>50</v>
      </c>
      <c r="L96" s="22">
        <f t="shared" si="5"/>
        <v>372</v>
      </c>
    </row>
    <row r="97" spans="1:12" ht="99.95" customHeight="1" x14ac:dyDescent="0.25">
      <c r="A97" s="21"/>
      <c r="B97" s="8" t="s">
        <v>78</v>
      </c>
      <c r="C97" s="8" t="s">
        <v>217</v>
      </c>
      <c r="D97" s="9">
        <v>29</v>
      </c>
      <c r="E97" s="10" t="s">
        <v>199</v>
      </c>
      <c r="F97" s="20">
        <v>42.5</v>
      </c>
      <c r="G97" s="9" t="s">
        <v>63</v>
      </c>
      <c r="H97" s="9" t="s">
        <v>64</v>
      </c>
      <c r="I97" s="18">
        <v>95</v>
      </c>
      <c r="J97" s="11">
        <f t="shared" si="2"/>
        <v>18270</v>
      </c>
      <c r="K97" s="18">
        <v>52.5</v>
      </c>
      <c r="L97" s="22">
        <f t="shared" si="5"/>
        <v>348</v>
      </c>
    </row>
    <row r="98" spans="1:12" ht="99.95" customHeight="1" x14ac:dyDescent="0.25">
      <c r="A98" s="21"/>
      <c r="B98" s="8" t="s">
        <v>91</v>
      </c>
      <c r="C98" s="8" t="s">
        <v>219</v>
      </c>
      <c r="D98" s="9">
        <v>23</v>
      </c>
      <c r="E98" s="10" t="s">
        <v>199</v>
      </c>
      <c r="F98" s="20">
        <v>43.5</v>
      </c>
      <c r="G98" s="9" t="s">
        <v>63</v>
      </c>
      <c r="H98" s="9" t="s">
        <v>64</v>
      </c>
      <c r="I98" s="18">
        <v>90</v>
      </c>
      <c r="J98" s="11">
        <f t="shared" si="2"/>
        <v>13800</v>
      </c>
      <c r="K98" s="18">
        <v>50</v>
      </c>
      <c r="L98" s="22">
        <f t="shared" si="5"/>
        <v>276</v>
      </c>
    </row>
    <row r="99" spans="1:12" ht="99.95" customHeight="1" x14ac:dyDescent="0.25">
      <c r="A99" s="21"/>
      <c r="B99" s="8" t="s">
        <v>96</v>
      </c>
      <c r="C99" s="8" t="s">
        <v>222</v>
      </c>
      <c r="D99" s="9">
        <v>19</v>
      </c>
      <c r="E99" s="10" t="s">
        <v>199</v>
      </c>
      <c r="F99" s="20">
        <v>44</v>
      </c>
      <c r="G99" s="9" t="s">
        <v>63</v>
      </c>
      <c r="H99" s="9" t="s">
        <v>64</v>
      </c>
      <c r="I99" s="18">
        <v>85</v>
      </c>
      <c r="J99" s="11">
        <f t="shared" ref="J99:J125" si="6">L99*K99</f>
        <v>10830</v>
      </c>
      <c r="K99" s="18">
        <v>47.5</v>
      </c>
      <c r="L99" s="22">
        <f t="shared" si="5"/>
        <v>228</v>
      </c>
    </row>
    <row r="100" spans="1:12" ht="99.95" customHeight="1" x14ac:dyDescent="0.25">
      <c r="A100" s="21"/>
      <c r="B100" s="8" t="s">
        <v>95</v>
      </c>
      <c r="C100" s="8" t="s">
        <v>224</v>
      </c>
      <c r="D100" s="9">
        <v>14</v>
      </c>
      <c r="E100" s="10" t="s">
        <v>199</v>
      </c>
      <c r="F100" s="20">
        <v>44.5</v>
      </c>
      <c r="G100" s="9" t="s">
        <v>63</v>
      </c>
      <c r="H100" s="9" t="s">
        <v>64</v>
      </c>
      <c r="I100" s="18">
        <v>85</v>
      </c>
      <c r="J100" s="11">
        <f t="shared" si="6"/>
        <v>7980</v>
      </c>
      <c r="K100" s="18">
        <v>47.5</v>
      </c>
      <c r="L100" s="22">
        <f t="shared" si="5"/>
        <v>168</v>
      </c>
    </row>
    <row r="101" spans="1:12" ht="99.95" customHeight="1" x14ac:dyDescent="0.25">
      <c r="A101" s="21"/>
      <c r="B101" s="8" t="s">
        <v>66</v>
      </c>
      <c r="C101" s="8" t="s">
        <v>225</v>
      </c>
      <c r="D101" s="9">
        <v>20</v>
      </c>
      <c r="E101" s="10" t="s">
        <v>199</v>
      </c>
      <c r="F101" s="20">
        <v>45</v>
      </c>
      <c r="G101" s="9" t="s">
        <v>63</v>
      </c>
      <c r="H101" s="9" t="s">
        <v>64</v>
      </c>
      <c r="I101" s="18">
        <v>85</v>
      </c>
      <c r="J101" s="11">
        <f t="shared" si="6"/>
        <v>11400</v>
      </c>
      <c r="K101" s="18">
        <v>47.5</v>
      </c>
      <c r="L101" s="22">
        <f t="shared" si="5"/>
        <v>240</v>
      </c>
    </row>
    <row r="102" spans="1:12" ht="99.95" customHeight="1" x14ac:dyDescent="0.25">
      <c r="A102" s="21"/>
      <c r="B102" s="8" t="s">
        <v>77</v>
      </c>
      <c r="C102" s="8" t="s">
        <v>228</v>
      </c>
      <c r="D102" s="9">
        <v>14</v>
      </c>
      <c r="E102" s="10" t="s">
        <v>199</v>
      </c>
      <c r="F102" s="9">
        <v>46</v>
      </c>
      <c r="G102" s="9" t="s">
        <v>63</v>
      </c>
      <c r="H102" s="9" t="s">
        <v>64</v>
      </c>
      <c r="I102" s="18">
        <v>85</v>
      </c>
      <c r="J102" s="11">
        <f t="shared" si="6"/>
        <v>7980</v>
      </c>
      <c r="K102" s="18">
        <v>47.5</v>
      </c>
      <c r="L102" s="22">
        <f t="shared" si="5"/>
        <v>168</v>
      </c>
    </row>
    <row r="103" spans="1:12" ht="99.95" customHeight="1" x14ac:dyDescent="0.25">
      <c r="A103" s="21"/>
      <c r="B103" s="8" t="s">
        <v>85</v>
      </c>
      <c r="C103" s="8" t="s">
        <v>229</v>
      </c>
      <c r="D103" s="9">
        <v>6</v>
      </c>
      <c r="E103" s="10" t="s">
        <v>199</v>
      </c>
      <c r="F103" s="9">
        <v>46.5</v>
      </c>
      <c r="G103" s="9" t="s">
        <v>63</v>
      </c>
      <c r="H103" s="9" t="s">
        <v>64</v>
      </c>
      <c r="I103" s="18">
        <v>90</v>
      </c>
      <c r="J103" s="11">
        <f t="shared" si="6"/>
        <v>3600</v>
      </c>
      <c r="K103" s="18">
        <v>50</v>
      </c>
      <c r="L103" s="22">
        <f t="shared" si="5"/>
        <v>72</v>
      </c>
    </row>
    <row r="104" spans="1:12" ht="99.95" customHeight="1" x14ac:dyDescent="0.25">
      <c r="A104" s="21"/>
      <c r="B104" s="8" t="s">
        <v>86</v>
      </c>
      <c r="C104" s="8" t="s">
        <v>232</v>
      </c>
      <c r="D104" s="9">
        <v>8</v>
      </c>
      <c r="E104" s="10" t="s">
        <v>199</v>
      </c>
      <c r="F104" s="9">
        <v>47</v>
      </c>
      <c r="G104" s="9" t="s">
        <v>63</v>
      </c>
      <c r="H104" s="9" t="s">
        <v>64</v>
      </c>
      <c r="I104" s="18">
        <v>85</v>
      </c>
      <c r="J104" s="11">
        <f t="shared" si="6"/>
        <v>4560</v>
      </c>
      <c r="K104" s="18">
        <v>47.5</v>
      </c>
      <c r="L104" s="22">
        <f t="shared" si="5"/>
        <v>96</v>
      </c>
    </row>
    <row r="105" spans="1:12" ht="99.95" customHeight="1" x14ac:dyDescent="0.25">
      <c r="A105" s="21"/>
      <c r="B105" s="8" t="s">
        <v>98</v>
      </c>
      <c r="C105" s="8" t="s">
        <v>233</v>
      </c>
      <c r="D105" s="9">
        <v>8</v>
      </c>
      <c r="E105" s="10" t="s">
        <v>199</v>
      </c>
      <c r="F105" s="9">
        <v>48</v>
      </c>
      <c r="G105" s="9" t="s">
        <v>63</v>
      </c>
      <c r="H105" s="9" t="s">
        <v>64</v>
      </c>
      <c r="I105" s="18">
        <v>85</v>
      </c>
      <c r="J105" s="11">
        <f t="shared" si="6"/>
        <v>4560</v>
      </c>
      <c r="K105" s="18">
        <v>47.5</v>
      </c>
      <c r="L105" s="22">
        <f t="shared" si="5"/>
        <v>96</v>
      </c>
    </row>
    <row r="106" spans="1:12" ht="99.95" customHeight="1" x14ac:dyDescent="0.25">
      <c r="A106" s="21"/>
      <c r="B106" s="8" t="s">
        <v>100</v>
      </c>
      <c r="C106" s="8" t="s">
        <v>233</v>
      </c>
      <c r="D106" s="9">
        <v>1</v>
      </c>
      <c r="E106" s="10" t="s">
        <v>199</v>
      </c>
      <c r="F106" s="9">
        <v>48</v>
      </c>
      <c r="G106" s="9" t="s">
        <v>63</v>
      </c>
      <c r="H106" s="9" t="s">
        <v>64</v>
      </c>
      <c r="I106" s="18">
        <v>85</v>
      </c>
      <c r="J106" s="11">
        <f t="shared" si="6"/>
        <v>570</v>
      </c>
      <c r="K106" s="18">
        <v>47.5</v>
      </c>
      <c r="L106" s="22">
        <f t="shared" si="5"/>
        <v>12</v>
      </c>
    </row>
    <row r="107" spans="1:12" ht="99.95" customHeight="1" x14ac:dyDescent="0.25">
      <c r="A107" s="21"/>
      <c r="B107" s="8" t="s">
        <v>90</v>
      </c>
      <c r="C107" s="8" t="s">
        <v>236</v>
      </c>
      <c r="D107" s="9">
        <v>5</v>
      </c>
      <c r="E107" s="10" t="s">
        <v>199</v>
      </c>
      <c r="F107" s="9">
        <v>49</v>
      </c>
      <c r="G107" s="9" t="s">
        <v>63</v>
      </c>
      <c r="H107" s="9" t="s">
        <v>64</v>
      </c>
      <c r="I107" s="18">
        <v>85</v>
      </c>
      <c r="J107" s="11">
        <f t="shared" si="6"/>
        <v>2850</v>
      </c>
      <c r="K107" s="18">
        <v>47.5</v>
      </c>
      <c r="L107" s="22">
        <f t="shared" si="5"/>
        <v>60</v>
      </c>
    </row>
    <row r="108" spans="1:12" ht="99.95" customHeight="1" x14ac:dyDescent="0.25">
      <c r="A108" s="21"/>
      <c r="B108" s="8" t="s">
        <v>73</v>
      </c>
      <c r="C108" s="8" t="s">
        <v>201</v>
      </c>
      <c r="D108" s="9">
        <v>6</v>
      </c>
      <c r="E108" s="10" t="s">
        <v>139</v>
      </c>
      <c r="F108" s="20">
        <v>37.5</v>
      </c>
      <c r="G108" s="9" t="s">
        <v>63</v>
      </c>
      <c r="H108" s="9" t="s">
        <v>64</v>
      </c>
      <c r="I108" s="18">
        <v>90</v>
      </c>
      <c r="J108" s="11">
        <f t="shared" si="6"/>
        <v>3600</v>
      </c>
      <c r="K108" s="18">
        <v>50</v>
      </c>
      <c r="L108" s="22">
        <f t="shared" si="5"/>
        <v>72</v>
      </c>
    </row>
    <row r="109" spans="1:12" ht="99.95" customHeight="1" x14ac:dyDescent="0.25">
      <c r="A109" s="21"/>
      <c r="B109" s="8" t="s">
        <v>72</v>
      </c>
      <c r="C109" s="8" t="s">
        <v>203</v>
      </c>
      <c r="D109" s="9">
        <v>6</v>
      </c>
      <c r="E109" s="10" t="s">
        <v>139</v>
      </c>
      <c r="F109" s="20">
        <v>38</v>
      </c>
      <c r="G109" s="9" t="s">
        <v>63</v>
      </c>
      <c r="H109" s="9" t="s">
        <v>64</v>
      </c>
      <c r="I109" s="18">
        <v>90</v>
      </c>
      <c r="J109" s="11">
        <f t="shared" si="6"/>
        <v>3600</v>
      </c>
      <c r="K109" s="18">
        <v>50</v>
      </c>
      <c r="L109" s="22">
        <f t="shared" si="5"/>
        <v>72</v>
      </c>
    </row>
    <row r="110" spans="1:12" ht="99.95" customHeight="1" x14ac:dyDescent="0.25">
      <c r="A110" s="21"/>
      <c r="B110" s="8" t="s">
        <v>94</v>
      </c>
      <c r="C110" s="8" t="s">
        <v>206</v>
      </c>
      <c r="D110" s="9">
        <v>8</v>
      </c>
      <c r="E110" s="10" t="s">
        <v>139</v>
      </c>
      <c r="F110" s="20">
        <v>39</v>
      </c>
      <c r="G110" s="9" t="s">
        <v>63</v>
      </c>
      <c r="H110" s="9" t="s">
        <v>64</v>
      </c>
      <c r="I110" s="18">
        <v>85</v>
      </c>
      <c r="J110" s="11">
        <f t="shared" si="6"/>
        <v>4560</v>
      </c>
      <c r="K110" s="18">
        <v>47.5</v>
      </c>
      <c r="L110" s="22">
        <f t="shared" si="5"/>
        <v>96</v>
      </c>
    </row>
    <row r="111" spans="1:12" ht="99.95" customHeight="1" x14ac:dyDescent="0.25">
      <c r="A111" s="21"/>
      <c r="B111" s="8" t="s">
        <v>74</v>
      </c>
      <c r="C111" s="8" t="s">
        <v>207</v>
      </c>
      <c r="D111" s="9">
        <v>6</v>
      </c>
      <c r="E111" s="10" t="s">
        <v>139</v>
      </c>
      <c r="F111" s="20">
        <v>39.5</v>
      </c>
      <c r="G111" s="9" t="s">
        <v>63</v>
      </c>
      <c r="H111" s="9" t="s">
        <v>64</v>
      </c>
      <c r="I111" s="18">
        <v>90</v>
      </c>
      <c r="J111" s="11">
        <f t="shared" si="6"/>
        <v>3600</v>
      </c>
      <c r="K111" s="18">
        <v>50</v>
      </c>
      <c r="L111" s="22">
        <f t="shared" si="5"/>
        <v>72</v>
      </c>
    </row>
    <row r="112" spans="1:12" ht="99.95" customHeight="1" x14ac:dyDescent="0.25">
      <c r="A112" s="21"/>
      <c r="B112" s="8" t="s">
        <v>69</v>
      </c>
      <c r="C112" s="8" t="s">
        <v>210</v>
      </c>
      <c r="D112" s="9">
        <v>8</v>
      </c>
      <c r="E112" s="10" t="s">
        <v>139</v>
      </c>
      <c r="F112" s="20">
        <v>40</v>
      </c>
      <c r="G112" s="9" t="s">
        <v>63</v>
      </c>
      <c r="H112" s="9" t="s">
        <v>64</v>
      </c>
      <c r="I112" s="18">
        <v>85</v>
      </c>
      <c r="J112" s="11">
        <f t="shared" si="6"/>
        <v>4560</v>
      </c>
      <c r="K112" s="18">
        <v>47.5</v>
      </c>
      <c r="L112" s="22">
        <f t="shared" si="5"/>
        <v>96</v>
      </c>
    </row>
    <row r="113" spans="1:12" ht="99.95" customHeight="1" x14ac:dyDescent="0.25">
      <c r="A113" s="21"/>
      <c r="B113" s="8" t="s">
        <v>82</v>
      </c>
      <c r="C113" s="8" t="s">
        <v>211</v>
      </c>
      <c r="D113" s="9">
        <v>9</v>
      </c>
      <c r="E113" s="10" t="s">
        <v>139</v>
      </c>
      <c r="F113" s="20">
        <v>40.5</v>
      </c>
      <c r="G113" s="9" t="s">
        <v>63</v>
      </c>
      <c r="H113" s="9" t="s">
        <v>64</v>
      </c>
      <c r="I113" s="18">
        <v>95</v>
      </c>
      <c r="J113" s="11">
        <f t="shared" si="6"/>
        <v>5670</v>
      </c>
      <c r="K113" s="18">
        <v>52.5</v>
      </c>
      <c r="L113" s="22">
        <f t="shared" si="5"/>
        <v>108</v>
      </c>
    </row>
    <row r="114" spans="1:12" ht="99.95" customHeight="1" x14ac:dyDescent="0.25">
      <c r="A114" s="21"/>
      <c r="B114" s="8" t="s">
        <v>80</v>
      </c>
      <c r="C114" s="8" t="s">
        <v>213</v>
      </c>
      <c r="D114" s="9">
        <v>15</v>
      </c>
      <c r="E114" s="10" t="s">
        <v>139</v>
      </c>
      <c r="F114" s="20">
        <v>41.5</v>
      </c>
      <c r="G114" s="9" t="s">
        <v>63</v>
      </c>
      <c r="H114" s="9" t="s">
        <v>64</v>
      </c>
      <c r="I114" s="18">
        <v>85</v>
      </c>
      <c r="J114" s="11">
        <f t="shared" si="6"/>
        <v>8550</v>
      </c>
      <c r="K114" s="18">
        <v>47.5</v>
      </c>
      <c r="L114" s="22">
        <f t="shared" si="5"/>
        <v>180</v>
      </c>
    </row>
    <row r="115" spans="1:12" ht="99.95" customHeight="1" x14ac:dyDescent="0.25">
      <c r="A115" s="21"/>
      <c r="B115" s="8" t="s">
        <v>65</v>
      </c>
      <c r="C115" s="8" t="s">
        <v>216</v>
      </c>
      <c r="D115" s="9">
        <v>17</v>
      </c>
      <c r="E115" s="10" t="s">
        <v>139</v>
      </c>
      <c r="F115" s="20">
        <v>42</v>
      </c>
      <c r="G115" s="9" t="s">
        <v>63</v>
      </c>
      <c r="H115" s="9" t="s">
        <v>64</v>
      </c>
      <c r="I115" s="18">
        <v>90</v>
      </c>
      <c r="J115" s="11">
        <f t="shared" si="6"/>
        <v>10200</v>
      </c>
      <c r="K115" s="18">
        <v>50</v>
      </c>
      <c r="L115" s="22">
        <f t="shared" si="5"/>
        <v>204</v>
      </c>
    </row>
    <row r="116" spans="1:12" ht="99.95" customHeight="1" x14ac:dyDescent="0.25">
      <c r="A116" s="21"/>
      <c r="B116" s="8" t="s">
        <v>87</v>
      </c>
      <c r="C116" s="8" t="s">
        <v>218</v>
      </c>
      <c r="D116" s="9">
        <v>7</v>
      </c>
      <c r="E116" s="10" t="s">
        <v>139</v>
      </c>
      <c r="F116" s="20">
        <v>42.5</v>
      </c>
      <c r="G116" s="9" t="s">
        <v>63</v>
      </c>
      <c r="H116" s="9" t="s">
        <v>64</v>
      </c>
      <c r="I116" s="18">
        <v>85</v>
      </c>
      <c r="J116" s="11">
        <f t="shared" si="6"/>
        <v>3990</v>
      </c>
      <c r="K116" s="18">
        <v>47.5</v>
      </c>
      <c r="L116" s="22">
        <f t="shared" si="5"/>
        <v>84</v>
      </c>
    </row>
    <row r="117" spans="1:12" ht="99.95" customHeight="1" x14ac:dyDescent="0.25">
      <c r="A117" s="21"/>
      <c r="B117" s="8" t="s">
        <v>92</v>
      </c>
      <c r="C117" s="8" t="s">
        <v>220</v>
      </c>
      <c r="D117" s="9">
        <v>1</v>
      </c>
      <c r="E117" s="10" t="s">
        <v>139</v>
      </c>
      <c r="F117" s="20">
        <v>43.5</v>
      </c>
      <c r="G117" s="9" t="s">
        <v>63</v>
      </c>
      <c r="H117" s="9" t="s">
        <v>64</v>
      </c>
      <c r="I117" s="18">
        <v>85</v>
      </c>
      <c r="J117" s="11">
        <f t="shared" si="6"/>
        <v>570</v>
      </c>
      <c r="K117" s="18">
        <v>47.5</v>
      </c>
      <c r="L117" s="22">
        <f t="shared" si="5"/>
        <v>12</v>
      </c>
    </row>
    <row r="118" spans="1:12" ht="99.95" customHeight="1" x14ac:dyDescent="0.25">
      <c r="A118" s="21"/>
      <c r="B118" s="8" t="s">
        <v>79</v>
      </c>
      <c r="C118" s="8" t="s">
        <v>221</v>
      </c>
      <c r="D118" s="9">
        <v>22</v>
      </c>
      <c r="E118" s="10" t="s">
        <v>139</v>
      </c>
      <c r="F118" s="20">
        <v>44</v>
      </c>
      <c r="G118" s="9" t="s">
        <v>63</v>
      </c>
      <c r="H118" s="9" t="s">
        <v>64</v>
      </c>
      <c r="I118" s="18">
        <v>90</v>
      </c>
      <c r="J118" s="11">
        <f t="shared" si="6"/>
        <v>13200</v>
      </c>
      <c r="K118" s="18">
        <v>50</v>
      </c>
      <c r="L118" s="22">
        <f t="shared" si="5"/>
        <v>264</v>
      </c>
    </row>
    <row r="119" spans="1:12" ht="99.95" customHeight="1" x14ac:dyDescent="0.25">
      <c r="A119" s="21"/>
      <c r="B119" s="8" t="s">
        <v>71</v>
      </c>
      <c r="C119" s="8" t="s">
        <v>223</v>
      </c>
      <c r="D119" s="9">
        <v>16</v>
      </c>
      <c r="E119" s="10" t="s">
        <v>139</v>
      </c>
      <c r="F119" s="20">
        <v>44.5</v>
      </c>
      <c r="G119" s="9" t="s">
        <v>63</v>
      </c>
      <c r="H119" s="9" t="s">
        <v>64</v>
      </c>
      <c r="I119" s="18">
        <v>95</v>
      </c>
      <c r="J119" s="11">
        <f t="shared" si="6"/>
        <v>10080</v>
      </c>
      <c r="K119" s="18">
        <v>52.5</v>
      </c>
      <c r="L119" s="22">
        <f t="shared" si="5"/>
        <v>192</v>
      </c>
    </row>
    <row r="120" spans="1:12" ht="99.95" customHeight="1" x14ac:dyDescent="0.25">
      <c r="A120" s="21"/>
      <c r="B120" s="8" t="s">
        <v>67</v>
      </c>
      <c r="C120" s="8" t="s">
        <v>226</v>
      </c>
      <c r="D120" s="9">
        <v>16</v>
      </c>
      <c r="E120" s="10" t="s">
        <v>139</v>
      </c>
      <c r="F120" s="20">
        <v>45</v>
      </c>
      <c r="G120" s="9" t="s">
        <v>63</v>
      </c>
      <c r="H120" s="9" t="s">
        <v>64</v>
      </c>
      <c r="I120" s="18">
        <v>95</v>
      </c>
      <c r="J120" s="11">
        <f t="shared" si="6"/>
        <v>10080</v>
      </c>
      <c r="K120" s="18">
        <v>52.5</v>
      </c>
      <c r="L120" s="22">
        <f t="shared" si="5"/>
        <v>192</v>
      </c>
    </row>
    <row r="121" spans="1:12" ht="99.95" customHeight="1" x14ac:dyDescent="0.25">
      <c r="A121" s="21"/>
      <c r="B121" s="8" t="s">
        <v>70</v>
      </c>
      <c r="C121" s="8" t="s">
        <v>227</v>
      </c>
      <c r="D121" s="9">
        <v>11</v>
      </c>
      <c r="E121" s="10" t="s">
        <v>139</v>
      </c>
      <c r="F121" s="20">
        <v>46</v>
      </c>
      <c r="G121" s="9" t="s">
        <v>63</v>
      </c>
      <c r="H121" s="9" t="s">
        <v>64</v>
      </c>
      <c r="I121" s="18">
        <v>85</v>
      </c>
      <c r="J121" s="11">
        <f t="shared" si="6"/>
        <v>6270</v>
      </c>
      <c r="K121" s="18">
        <v>47.5</v>
      </c>
      <c r="L121" s="22">
        <f t="shared" si="5"/>
        <v>132</v>
      </c>
    </row>
    <row r="122" spans="1:12" ht="99.95" customHeight="1" x14ac:dyDescent="0.25">
      <c r="A122" s="21"/>
      <c r="B122" s="8" t="s">
        <v>88</v>
      </c>
      <c r="C122" s="8" t="s">
        <v>230</v>
      </c>
      <c r="D122" s="9">
        <v>6</v>
      </c>
      <c r="E122" s="10" t="s">
        <v>139</v>
      </c>
      <c r="F122" s="9">
        <v>46.5</v>
      </c>
      <c r="G122" s="9" t="s">
        <v>63</v>
      </c>
      <c r="H122" s="9" t="s">
        <v>64</v>
      </c>
      <c r="I122" s="18">
        <v>90</v>
      </c>
      <c r="J122" s="11">
        <f t="shared" si="6"/>
        <v>3600</v>
      </c>
      <c r="K122" s="18">
        <v>50</v>
      </c>
      <c r="L122" s="22">
        <f t="shared" si="5"/>
        <v>72</v>
      </c>
    </row>
    <row r="123" spans="1:12" ht="99.95" customHeight="1" x14ac:dyDescent="0.25">
      <c r="A123" s="21"/>
      <c r="B123" s="8" t="s">
        <v>84</v>
      </c>
      <c r="C123" s="8" t="s">
        <v>231</v>
      </c>
      <c r="D123" s="9">
        <v>6</v>
      </c>
      <c r="E123" s="10" t="s">
        <v>139</v>
      </c>
      <c r="F123" s="9">
        <v>47</v>
      </c>
      <c r="G123" s="9" t="s">
        <v>63</v>
      </c>
      <c r="H123" s="9" t="s">
        <v>64</v>
      </c>
      <c r="I123" s="18">
        <v>90</v>
      </c>
      <c r="J123" s="11">
        <f t="shared" si="6"/>
        <v>3600</v>
      </c>
      <c r="K123" s="18">
        <v>50</v>
      </c>
      <c r="L123" s="22">
        <f t="shared" si="5"/>
        <v>72</v>
      </c>
    </row>
    <row r="124" spans="1:12" ht="99.95" customHeight="1" x14ac:dyDescent="0.25">
      <c r="A124" s="21"/>
      <c r="B124" s="8" t="s">
        <v>99</v>
      </c>
      <c r="C124" s="8" t="s">
        <v>234</v>
      </c>
      <c r="D124" s="9">
        <v>6</v>
      </c>
      <c r="E124" s="10" t="s">
        <v>139</v>
      </c>
      <c r="F124" s="9">
        <v>48</v>
      </c>
      <c r="G124" s="9" t="s">
        <v>63</v>
      </c>
      <c r="H124" s="9" t="s">
        <v>64</v>
      </c>
      <c r="I124" s="18">
        <v>90</v>
      </c>
      <c r="J124" s="11">
        <f t="shared" si="6"/>
        <v>3600</v>
      </c>
      <c r="K124" s="18">
        <v>50</v>
      </c>
      <c r="L124" s="22">
        <f t="shared" si="5"/>
        <v>72</v>
      </c>
    </row>
    <row r="125" spans="1:12" ht="99.95" customHeight="1" thickBot="1" x14ac:dyDescent="0.3">
      <c r="A125" s="23"/>
      <c r="B125" s="14" t="s">
        <v>89</v>
      </c>
      <c r="C125" s="14" t="s">
        <v>235</v>
      </c>
      <c r="D125" s="15">
        <v>6</v>
      </c>
      <c r="E125" s="16" t="s">
        <v>139</v>
      </c>
      <c r="F125" s="15">
        <v>49</v>
      </c>
      <c r="G125" s="15" t="s">
        <v>63</v>
      </c>
      <c r="H125" s="15" t="s">
        <v>64</v>
      </c>
      <c r="I125" s="24">
        <v>90</v>
      </c>
      <c r="J125" s="17">
        <f t="shared" si="6"/>
        <v>3600</v>
      </c>
      <c r="K125" s="24">
        <v>50</v>
      </c>
      <c r="L125" s="25">
        <f t="shared" si="5"/>
        <v>72</v>
      </c>
    </row>
  </sheetData>
  <autoFilter ref="A2:K2"/>
  <sortState ref="B45:H57">
    <sortCondition ref="F45:F57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2020-12-26T16:06:16Z</dcterms:created>
  <dcterms:modified xsi:type="dcterms:W3CDTF">2021-05-26T09:33:07Z</dcterms:modified>
  <cp:category/>
</cp:coreProperties>
</file>